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akzonobel.sharepoint.com/teams/SC00030/T00390/Projects/AIR/Analysts/Consensus/2025/20251404 Q1 pre-earnings/Website/"/>
    </mc:Choice>
  </mc:AlternateContent>
  <xr:revisionPtr revIDLastSave="0" documentId="8_{6959C997-D84B-4728-A1E3-726CACA60202}" xr6:coauthVersionLast="47" xr6:coauthVersionMax="47" xr10:uidLastSave="{00000000-0000-0000-0000-000000000000}"/>
  <bookViews>
    <workbookView xWindow="-110" yWindow="-110" windowWidth="19420" windowHeight="10300" activeTab="1" xr2:uid="{00000000-000D-0000-FFFF-FFFF00000000}"/>
  </bookViews>
  <sheets>
    <sheet name="AkzoNobel" sheetId="4" r:id="rId1"/>
    <sheet name="Segments" sheetId="5" r:id="rId2"/>
  </sheets>
  <definedNames>
    <definedName name="_xlnm.Print_Area" localSheetId="0">AkzoNobel!$B$1:$I$64</definedName>
    <definedName name="_xlnm.Print_Area" localSheetId="1">Segments!$B$2:$I$69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4" l="1"/>
</calcChain>
</file>

<file path=xl/sharedStrings.xml><?xml version="1.0" encoding="utf-8"?>
<sst xmlns="http://schemas.openxmlformats.org/spreadsheetml/2006/main" count="424" uniqueCount="45">
  <si>
    <t/>
  </si>
  <si>
    <t xml:space="preserve">Last Update: </t>
  </si>
  <si>
    <t xml:space="preserve">(€m) </t>
  </si>
  <si>
    <t>The forecasts are collated exclusively by Visible Alpha, a company independent of AkzoNobel.</t>
  </si>
  <si>
    <t>Visible Alpha Disclaimer: 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reliable sources, Visible Alpha neither can nor does guarantee or make any representation or warranty, either expressed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 ability, fitness for a particular purpose and non-infringement.</t>
  </si>
  <si>
    <t xml:space="preserve">By providing these consensus figures, we do not imply and expressly disclaim any endorsement of, or concurrence with, any information, estimates, forecasts, opinions, conclusions or recommendations made by participating analysts. AkzoNobel is not responsible for the accuracy of their estimates, forecasts, opinions, conclusions or recommendations and undertakes no obligation to update or revise the consensus figures. The consensus figures are being provided for information purposes only and are not intended to, nor do they, constitute investment advice or any solicitation to buy, hold or sell securities or other financial instruments of AkzoNobel, its subsidiaries or affiliates. </t>
  </si>
  <si>
    <t>AkzoNobel segments</t>
  </si>
  <si>
    <r>
      <t xml:space="preserve">1. </t>
    </r>
    <r>
      <rPr>
        <b/>
        <sz val="8"/>
        <color theme="3"/>
        <rFont val="Arial"/>
        <family val="2"/>
      </rPr>
      <t>Adjusted operating income (OPI)</t>
    </r>
    <r>
      <rPr>
        <sz val="8"/>
        <color theme="3"/>
        <rFont val="Arial"/>
        <family val="2"/>
      </rPr>
      <t xml:space="preserve"> is operating income excluding identified items. </t>
    </r>
    <r>
      <rPr>
        <b/>
        <sz val="8"/>
        <color theme="3"/>
        <rFont val="Arial"/>
        <family val="2"/>
      </rPr>
      <t>Adjusted EBITDA</t>
    </r>
    <r>
      <rPr>
        <sz val="8"/>
        <color theme="3"/>
        <rFont val="Arial"/>
        <family val="2"/>
      </rPr>
      <t xml:space="preserve"> is operating income excluding depreciation, amortization and identified items. </t>
    </r>
    <r>
      <rPr>
        <b/>
        <sz val="8"/>
        <color theme="3"/>
        <rFont val="Arial"/>
        <family val="2"/>
      </rPr>
      <t>Identified items</t>
    </r>
    <r>
      <rPr>
        <sz val="8"/>
        <color theme="3"/>
        <rFont val="Arial"/>
        <family val="2"/>
      </rPr>
      <t xml:space="preserve"> are special charges and benefits, results on acquisitions and divestments, major restructuring and impairment charges, and charges and benefits related to major legal, environmental and tax cases.</t>
    </r>
  </si>
  <si>
    <t>Net income</t>
  </si>
  <si>
    <t>Performance Coatings revenue</t>
  </si>
  <si>
    <t>Other activities revenue</t>
  </si>
  <si>
    <t>Consensus (mean)</t>
  </si>
  <si>
    <t>Highest</t>
  </si>
  <si>
    <t>Median</t>
  </si>
  <si>
    <t>Lowest</t>
  </si>
  <si>
    <t>Number of estimates</t>
  </si>
  <si>
    <t>AkzoNobel</t>
  </si>
  <si>
    <t>Last update:</t>
  </si>
  <si>
    <t>The consensus figure for a particular item represents the arithmetic average of all figures for that item submitted to Visible Alpha by analysts. Any changes in analysts' forecasts after the date of publication will not be reflected in the consensus figures published on this page until the next consensus collection date. All forecast data from analysts who submitted estimates to Visible Alpha since the last consensus collection date and agreed to their forecasts being included in the revised consensus figures as at the date of publication have, save for instances of manifest error, been included in the aggregate consensus figures. Neither Visible Alpha, nor the contributing analysts, have any access to AkzoNobel's internal forecasts, budgets or any other information which is not publicly available.</t>
  </si>
  <si>
    <t>Consensus</t>
  </si>
  <si>
    <t>Decorative Paints revenue</t>
  </si>
  <si>
    <t>Total dividend per share (€)</t>
  </si>
  <si>
    <t>FY 2025 E</t>
  </si>
  <si>
    <t>FY 2026 E</t>
  </si>
  <si>
    <t>FY 2027 E</t>
  </si>
  <si>
    <t>Operating income</t>
  </si>
  <si>
    <r>
      <t>Adjusted operating income</t>
    </r>
    <r>
      <rPr>
        <vertAlign val="superscript"/>
        <sz val="10"/>
        <rFont val="Arial"/>
        <family val="2"/>
        <scheme val="major"/>
      </rPr>
      <t>1</t>
    </r>
  </si>
  <si>
    <r>
      <t>Adjusted EBITDA</t>
    </r>
    <r>
      <rPr>
        <vertAlign val="superscript"/>
        <sz val="10"/>
        <rFont val="Arial"/>
        <family val="2"/>
        <scheme val="major"/>
      </rPr>
      <t>1</t>
    </r>
  </si>
  <si>
    <t>Depreciation and amortization (including identified items)</t>
  </si>
  <si>
    <r>
      <t>Identified items</t>
    </r>
    <r>
      <rPr>
        <vertAlign val="superscript"/>
        <sz val="10"/>
        <rFont val="Arial"/>
        <family val="2"/>
        <scheme val="major"/>
      </rPr>
      <t>1</t>
    </r>
  </si>
  <si>
    <t>Weighted average number of shares (in million)</t>
  </si>
  <si>
    <t>Earnings per share from total operations (€)</t>
  </si>
  <si>
    <r>
      <t>Decorative Paints adjusted operating income</t>
    </r>
    <r>
      <rPr>
        <vertAlign val="superscript"/>
        <sz val="10"/>
        <rFont val="Arial"/>
        <family val="2"/>
        <scheme val="major"/>
      </rPr>
      <t>1</t>
    </r>
  </si>
  <si>
    <r>
      <t>Decorative Paints adjusted EBITDA</t>
    </r>
    <r>
      <rPr>
        <vertAlign val="superscript"/>
        <sz val="10"/>
        <rFont val="Arial"/>
        <family val="2"/>
        <scheme val="major"/>
      </rPr>
      <t>1</t>
    </r>
  </si>
  <si>
    <r>
      <t>Performance Coatings adjusted operating income</t>
    </r>
    <r>
      <rPr>
        <vertAlign val="superscript"/>
        <sz val="10"/>
        <rFont val="Arial"/>
        <family val="2"/>
        <scheme val="major"/>
      </rPr>
      <t>1</t>
    </r>
  </si>
  <si>
    <r>
      <t>Performance Coatings adjusted EBITDA</t>
    </r>
    <r>
      <rPr>
        <vertAlign val="superscript"/>
        <sz val="10"/>
        <rFont val="Arial"/>
        <family val="2"/>
        <scheme val="major"/>
      </rPr>
      <t>1</t>
    </r>
  </si>
  <si>
    <r>
      <t>Other activities adjusted operating income</t>
    </r>
    <r>
      <rPr>
        <vertAlign val="superscript"/>
        <sz val="10"/>
        <rFont val="Arial"/>
        <family val="2"/>
        <scheme val="major"/>
      </rPr>
      <t>1</t>
    </r>
  </si>
  <si>
    <r>
      <t>Other activities adjusted EBITDA</t>
    </r>
    <r>
      <rPr>
        <vertAlign val="superscript"/>
        <sz val="10"/>
        <rFont val="Arial"/>
        <family val="2"/>
        <scheme val="major"/>
      </rPr>
      <t>1</t>
    </r>
  </si>
  <si>
    <t>-</t>
  </si>
  <si>
    <t>FY 2024</t>
  </si>
  <si>
    <t>Q1 2025 E</t>
  </si>
  <si>
    <t>FY 2028 E</t>
  </si>
  <si>
    <t>Q4 2024</t>
  </si>
  <si>
    <t xml:space="preserve">Revenue </t>
  </si>
  <si>
    <t>This consensus round excludes figures from Morgan Stanley and Bank DeGroof Petercam as the existing submission of estimates collated by Visible Alpha was considered stale.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</si>
</sst>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409]mmmm\ d\,\ yyyy;@"/>
    <numFmt numFmtId="167" formatCode="#,##0.0_);\(#,##0.0\)"/>
  </numFmts>
  <fonts count="21" x14ac:knownFonts="1">
    <font>
      <sz val="11"/>
      <color theme="1"/>
      <name val="Arial"/>
      <family val="2"/>
      <scheme val="minor"/>
    </font>
    <font>
      <sz val="11"/>
      <color theme="1"/>
      <name val="Arial"/>
      <family val="2"/>
      <scheme val="minor"/>
    </font>
    <font>
      <b/>
      <sz val="10"/>
      <name val="Arial"/>
      <family val="2"/>
      <scheme val="major"/>
    </font>
    <font>
      <sz val="10"/>
      <color theme="1"/>
      <name val="Arial"/>
      <family val="2"/>
      <scheme val="major"/>
    </font>
    <font>
      <b/>
      <sz val="10"/>
      <color rgb="FFFFFFFF"/>
      <name val="Arial"/>
      <family val="2"/>
      <scheme val="major"/>
    </font>
    <font>
      <sz val="10"/>
      <name val="Arial"/>
      <family val="2"/>
      <scheme val="major"/>
    </font>
    <font>
      <sz val="10"/>
      <color theme="3"/>
      <name val="Arial"/>
      <family val="2"/>
      <scheme val="major"/>
    </font>
    <font>
      <sz val="8"/>
      <color rgb="FF1D1D18"/>
      <name val="Arial"/>
      <family val="2"/>
    </font>
    <font>
      <sz val="8"/>
      <color theme="1"/>
      <name val="Arial"/>
      <family val="2"/>
      <scheme val="major"/>
    </font>
    <font>
      <sz val="8"/>
      <color theme="3"/>
      <name val="Arial"/>
      <family val="2"/>
    </font>
    <font>
      <sz val="8"/>
      <color theme="3"/>
      <name val="Arial"/>
      <family val="2"/>
      <scheme val="major"/>
    </font>
    <font>
      <sz val="8"/>
      <color theme="3"/>
      <name val="Arial"/>
      <family val="2"/>
      <scheme val="minor"/>
    </font>
    <font>
      <b/>
      <sz val="8"/>
      <color theme="3"/>
      <name val="Arial"/>
      <family val="2"/>
    </font>
    <font>
      <b/>
      <sz val="12"/>
      <color rgb="FF005192"/>
      <name val="Arial"/>
      <family val="2"/>
      <scheme val="major"/>
    </font>
    <font>
      <sz val="10"/>
      <color theme="3" tint="-0.249977111117893"/>
      <name val="Arial"/>
      <family val="2"/>
      <scheme val="major"/>
    </font>
    <font>
      <b/>
      <sz val="10"/>
      <color theme="3" tint="-0.249977111117893"/>
      <name val="Arial"/>
      <family val="2"/>
      <scheme val="major"/>
    </font>
    <font>
      <vertAlign val="superscript"/>
      <sz val="10"/>
      <name val="Arial"/>
      <family val="2"/>
      <scheme val="major"/>
    </font>
    <font>
      <sz val="10"/>
      <name val="Arial"/>
      <family val="2"/>
    </font>
    <font>
      <sz val="10"/>
      <color rgb="FF646466"/>
      <name val="Arial"/>
      <family val="2"/>
    </font>
    <font>
      <b/>
      <sz val="10"/>
      <color rgb="FF646466"/>
      <name val="Arial"/>
      <family val="2"/>
    </font>
    <font>
      <b/>
      <sz val="10"/>
      <name val="Arial"/>
      <family val="2"/>
    </font>
  </fonts>
  <fills count="13">
    <fill>
      <patternFill patternType="none"/>
    </fill>
    <fill>
      <patternFill patternType="gray125"/>
    </fill>
    <fill>
      <patternFill patternType="none">
        <fgColor auto="1"/>
        <bgColor auto="1"/>
      </patternFill>
    </fill>
    <fill>
      <patternFill patternType="solid">
        <fgColor rgb="FFFFFFFF"/>
      </patternFill>
    </fill>
    <fill>
      <patternFill patternType="solid">
        <fgColor rgb="FF005192"/>
        <bgColor indexed="64"/>
      </patternFill>
    </fill>
    <fill>
      <patternFill patternType="solid">
        <fgColor rgb="FFB9C9D0"/>
        <bgColor indexed="64"/>
      </patternFill>
    </fill>
    <fill>
      <patternFill patternType="solid">
        <fgColor theme="2"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rgb="FFF0F0F0"/>
        <bgColor rgb="FF000000"/>
      </patternFill>
    </fill>
    <fill>
      <patternFill patternType="solid">
        <fgColor rgb="FFB9C9D0"/>
        <bgColor rgb="FF000000"/>
      </patternFill>
    </fill>
  </fills>
  <borders count="7">
    <border>
      <left/>
      <right/>
      <top/>
      <bottom/>
      <diagonal/>
    </border>
    <border>
      <left/>
      <right style="medium">
        <color rgb="FFFFFFFF"/>
      </right>
      <top/>
      <bottom/>
      <diagonal/>
    </border>
    <border>
      <left/>
      <right/>
      <top/>
      <bottom/>
      <diagonal/>
    </border>
    <border>
      <left/>
      <right style="thin">
        <color rgb="FFFFFFFF"/>
      </right>
      <top/>
      <bottom/>
      <diagonal/>
    </border>
    <border>
      <left/>
      <right/>
      <top/>
      <bottom style="thin">
        <color indexed="64"/>
      </bottom>
      <diagonal/>
    </border>
    <border>
      <left/>
      <right style="thin">
        <color rgb="FFFFFFFF"/>
      </right>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 fillId="2" borderId="2"/>
  </cellStyleXfs>
  <cellXfs count="72">
    <xf numFmtId="0" fontId="0" fillId="0" borderId="0" xfId="0"/>
    <xf numFmtId="0" fontId="2" fillId="2" borderId="2" xfId="2" applyFont="1"/>
    <xf numFmtId="0" fontId="3" fillId="2" borderId="2" xfId="2" applyFont="1"/>
    <xf numFmtId="166" fontId="3" fillId="2" borderId="2" xfId="2" applyNumberFormat="1" applyFont="1"/>
    <xf numFmtId="165" fontId="3" fillId="2" borderId="2" xfId="1" applyNumberFormat="1" applyFont="1" applyFill="1" applyBorder="1"/>
    <xf numFmtId="2" fontId="5" fillId="3" borderId="3" xfId="1" applyNumberFormat="1" applyFont="1" applyFill="1" applyBorder="1" applyAlignment="1">
      <alignment horizontal="right"/>
    </xf>
    <xf numFmtId="0" fontId="8" fillId="2" borderId="2" xfId="2" applyFont="1"/>
    <xf numFmtId="0" fontId="7" fillId="0" borderId="0" xfId="0" applyFont="1" applyAlignment="1">
      <alignment vertical="center"/>
    </xf>
    <xf numFmtId="0" fontId="10" fillId="2" borderId="2" xfId="2" applyFont="1"/>
    <xf numFmtId="0" fontId="5" fillId="3" borderId="2" xfId="2" applyFont="1" applyFill="1" applyAlignment="1">
      <alignment horizontal="left" indent="1"/>
    </xf>
    <xf numFmtId="165" fontId="2" fillId="3" borderId="2" xfId="1" applyNumberFormat="1" applyFont="1" applyFill="1" applyBorder="1" applyAlignment="1">
      <alignment horizontal="left" indent="2"/>
    </xf>
    <xf numFmtId="165" fontId="5" fillId="3" borderId="2" xfId="1" applyNumberFormat="1" applyFont="1" applyFill="1" applyBorder="1" applyAlignment="1">
      <alignment horizontal="left" indent="2"/>
    </xf>
    <xf numFmtId="165" fontId="5" fillId="3" borderId="4" xfId="1" applyNumberFormat="1" applyFont="1" applyFill="1" applyBorder="1" applyAlignment="1">
      <alignment horizontal="left" indent="2"/>
    </xf>
    <xf numFmtId="39" fontId="2" fillId="3" borderId="3" xfId="1" applyNumberFormat="1" applyFont="1" applyFill="1" applyBorder="1" applyAlignment="1">
      <alignment horizontal="right"/>
    </xf>
    <xf numFmtId="0" fontId="4" fillId="4" borderId="1" xfId="2" applyFont="1" applyFill="1" applyBorder="1" applyAlignment="1">
      <alignment horizontal="center"/>
    </xf>
    <xf numFmtId="0" fontId="5" fillId="5" borderId="3" xfId="2" applyFont="1" applyFill="1" applyBorder="1"/>
    <xf numFmtId="165" fontId="5" fillId="6" borderId="2" xfId="1" applyNumberFormat="1" applyFont="1" applyFill="1" applyBorder="1" applyAlignment="1">
      <alignment horizontal="left" indent="2"/>
    </xf>
    <xf numFmtId="39" fontId="5" fillId="6" borderId="3" xfId="1" applyNumberFormat="1" applyFont="1" applyFill="1" applyBorder="1" applyAlignment="1">
      <alignment horizontal="right"/>
    </xf>
    <xf numFmtId="39" fontId="5" fillId="3" borderId="5" xfId="1" applyNumberFormat="1" applyFont="1" applyFill="1" applyBorder="1" applyAlignment="1">
      <alignment horizontal="right"/>
    </xf>
    <xf numFmtId="0" fontId="2" fillId="5" borderId="4" xfId="2" applyFont="1" applyFill="1" applyBorder="1"/>
    <xf numFmtId="0" fontId="5" fillId="5" borderId="5" xfId="2" applyFont="1" applyFill="1" applyBorder="1"/>
    <xf numFmtId="0" fontId="13" fillId="2" borderId="2" xfId="2" applyFont="1"/>
    <xf numFmtId="0" fontId="2" fillId="7" borderId="1" xfId="2" applyFont="1" applyFill="1" applyBorder="1" applyAlignment="1">
      <alignment horizontal="center"/>
    </xf>
    <xf numFmtId="39" fontId="15" fillId="3" borderId="3" xfId="1" applyNumberFormat="1" applyFont="1" applyFill="1" applyBorder="1" applyAlignment="1">
      <alignment horizontal="right"/>
    </xf>
    <xf numFmtId="0" fontId="3" fillId="2" borderId="2" xfId="2" applyFont="1" applyAlignment="1">
      <alignment horizontal="left"/>
    </xf>
    <xf numFmtId="37" fontId="14" fillId="6" borderId="3" xfId="1" applyNumberFormat="1" applyFont="1" applyFill="1" applyBorder="1" applyAlignment="1">
      <alignment horizontal="right"/>
    </xf>
    <xf numFmtId="37" fontId="5" fillId="6" borderId="3" xfId="1" applyNumberFormat="1" applyFont="1" applyFill="1" applyBorder="1" applyAlignment="1">
      <alignment horizontal="right"/>
    </xf>
    <xf numFmtId="37" fontId="15" fillId="3" borderId="3" xfId="1" applyNumberFormat="1" applyFont="1" applyFill="1" applyBorder="1" applyAlignment="1">
      <alignment horizontal="right"/>
    </xf>
    <xf numFmtId="37" fontId="2" fillId="3" borderId="3" xfId="1" applyNumberFormat="1" applyFont="1" applyFill="1" applyBorder="1" applyAlignment="1">
      <alignment horizontal="right"/>
    </xf>
    <xf numFmtId="37" fontId="14" fillId="3" borderId="3" xfId="1" applyNumberFormat="1" applyFont="1" applyFill="1" applyBorder="1" applyAlignment="1">
      <alignment horizontal="right"/>
    </xf>
    <xf numFmtId="37" fontId="5" fillId="3" borderId="3" xfId="1" applyNumberFormat="1" applyFont="1" applyFill="1" applyBorder="1" applyAlignment="1">
      <alignment horizontal="right"/>
    </xf>
    <xf numFmtId="0" fontId="14" fillId="5" borderId="3" xfId="2" applyFont="1" applyFill="1" applyBorder="1" applyAlignment="1">
      <alignment horizontal="right"/>
    </xf>
    <xf numFmtId="0" fontId="5" fillId="5" borderId="3" xfId="2" applyFont="1" applyFill="1" applyBorder="1" applyAlignment="1">
      <alignment horizontal="right"/>
    </xf>
    <xf numFmtId="2" fontId="14" fillId="3" borderId="3" xfId="2" applyNumberFormat="1" applyFont="1" applyFill="1" applyBorder="1" applyAlignment="1">
      <alignment horizontal="right"/>
    </xf>
    <xf numFmtId="167" fontId="5" fillId="6" borderId="3" xfId="1" applyNumberFormat="1" applyFont="1" applyFill="1" applyBorder="1" applyAlignment="1">
      <alignment horizontal="right"/>
    </xf>
    <xf numFmtId="167" fontId="15" fillId="3" borderId="3" xfId="1" applyNumberFormat="1" applyFont="1" applyFill="1" applyBorder="1" applyAlignment="1">
      <alignment horizontal="right"/>
    </xf>
    <xf numFmtId="167" fontId="2" fillId="3" borderId="3" xfId="1" applyNumberFormat="1" applyFont="1" applyFill="1" applyBorder="1" applyAlignment="1">
      <alignment horizontal="right"/>
    </xf>
    <xf numFmtId="167" fontId="5" fillId="3" borderId="3" xfId="1" applyNumberFormat="1" applyFont="1" applyFill="1" applyBorder="1" applyAlignment="1">
      <alignment horizontal="right"/>
    </xf>
    <xf numFmtId="39" fontId="14" fillId="6" borderId="3" xfId="1" applyNumberFormat="1" applyFont="1" applyFill="1" applyBorder="1" applyAlignment="1">
      <alignment horizontal="right"/>
    </xf>
    <xf numFmtId="39" fontId="14" fillId="3" borderId="3" xfId="1" applyNumberFormat="1" applyFont="1" applyFill="1" applyBorder="1" applyAlignment="1">
      <alignment horizontal="right"/>
    </xf>
    <xf numFmtId="39" fontId="5" fillId="3" borderId="3" xfId="1" applyNumberFormat="1" applyFont="1" applyFill="1" applyBorder="1" applyAlignment="1">
      <alignment horizontal="right"/>
    </xf>
    <xf numFmtId="39" fontId="6" fillId="6" borderId="3" xfId="1" applyNumberFormat="1" applyFont="1" applyFill="1" applyBorder="1" applyAlignment="1">
      <alignment horizontal="right"/>
    </xf>
    <xf numFmtId="39" fontId="6" fillId="3" borderId="5" xfId="1" applyNumberFormat="1" applyFont="1" applyFill="1" applyBorder="1" applyAlignment="1">
      <alignment horizontal="right"/>
    </xf>
    <xf numFmtId="2" fontId="14" fillId="8" borderId="3" xfId="2" applyNumberFormat="1" applyFont="1" applyFill="1" applyBorder="1" applyAlignment="1">
      <alignment horizontal="right"/>
    </xf>
    <xf numFmtId="37" fontId="15" fillId="8" borderId="3" xfId="1" applyNumberFormat="1" applyFont="1" applyFill="1" applyBorder="1" applyAlignment="1">
      <alignment horizontal="right"/>
    </xf>
    <xf numFmtId="0" fontId="7" fillId="0" borderId="2" xfId="0" applyFont="1" applyBorder="1" applyAlignment="1">
      <alignment vertical="center"/>
    </xf>
    <xf numFmtId="0" fontId="5" fillId="5" borderId="2" xfId="2" applyFont="1" applyFill="1"/>
    <xf numFmtId="2" fontId="17" fillId="9" borderId="3" xfId="2" applyNumberFormat="1" applyFont="1" applyFill="1" applyBorder="1"/>
    <xf numFmtId="37" fontId="18" fillId="11" borderId="3" xfId="1" applyNumberFormat="1" applyFont="1" applyFill="1" applyBorder="1"/>
    <xf numFmtId="37" fontId="17" fillId="11" borderId="3" xfId="1" applyNumberFormat="1" applyFont="1" applyFill="1" applyBorder="1"/>
    <xf numFmtId="37" fontId="19" fillId="10" borderId="3" xfId="1" applyNumberFormat="1" applyFont="1" applyFill="1" applyBorder="1"/>
    <xf numFmtId="37" fontId="20" fillId="10" borderId="3" xfId="1" applyNumberFormat="1" applyFont="1" applyFill="1" applyBorder="1"/>
    <xf numFmtId="37" fontId="18" fillId="10" borderId="3" xfId="1" applyNumberFormat="1" applyFont="1" applyFill="1" applyBorder="1"/>
    <xf numFmtId="37" fontId="17" fillId="10" borderId="3" xfId="1" applyNumberFormat="1" applyFont="1" applyFill="1" applyBorder="1"/>
    <xf numFmtId="0" fontId="18" fillId="12" borderId="3" xfId="2" applyFont="1" applyFill="1" applyBorder="1"/>
    <xf numFmtId="0" fontId="17" fillId="12" borderId="3" xfId="2" applyFont="1" applyFill="1" applyBorder="1"/>
    <xf numFmtId="2" fontId="18" fillId="10" borderId="3" xfId="2" applyNumberFormat="1" applyFont="1" applyFill="1" applyBorder="1"/>
    <xf numFmtId="0" fontId="18" fillId="12" borderId="5" xfId="2" applyFont="1" applyFill="1" applyBorder="1"/>
    <xf numFmtId="0" fontId="17" fillId="12" borderId="5" xfId="2" applyFont="1" applyFill="1" applyBorder="1"/>
    <xf numFmtId="167" fontId="20" fillId="10" borderId="3" xfId="1" applyNumberFormat="1" applyFont="1" applyFill="1" applyBorder="1"/>
    <xf numFmtId="0" fontId="19" fillId="12" borderId="5" xfId="2" applyFont="1" applyFill="1" applyBorder="1"/>
    <xf numFmtId="0" fontId="20" fillId="12" borderId="5" xfId="2" applyFont="1" applyFill="1" applyBorder="1"/>
    <xf numFmtId="37" fontId="19" fillId="10" borderId="3" xfId="1" applyNumberFormat="1" applyFont="1" applyFill="1" applyBorder="1" applyAlignment="1">
      <alignment horizontal="right"/>
    </xf>
    <xf numFmtId="37" fontId="17" fillId="10" borderId="5" xfId="1" applyNumberFormat="1" applyFont="1" applyFill="1" applyBorder="1"/>
    <xf numFmtId="1" fontId="5" fillId="3" borderId="3" xfId="1" applyNumberFormat="1" applyFont="1" applyFill="1" applyBorder="1" applyAlignment="1">
      <alignment horizontal="right"/>
    </xf>
    <xf numFmtId="0" fontId="9" fillId="0" borderId="0" xfId="0" applyFont="1" applyAlignment="1">
      <alignment horizontal="left" vertical="center"/>
    </xf>
    <xf numFmtId="166" fontId="3" fillId="2" borderId="6" xfId="2" applyNumberFormat="1" applyFont="1" applyBorder="1" applyAlignment="1">
      <alignment horizontal="left"/>
    </xf>
    <xf numFmtId="0" fontId="11"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2" borderId="2" xfId="2" applyFont="1" applyAlignment="1">
      <alignment horizontal="left"/>
    </xf>
    <xf numFmtId="1" fontId="17" fillId="10" borderId="3" xfId="1" applyNumberFormat="1" applyFont="1" applyFill="1" applyBorder="1" applyAlignment="1">
      <alignment horizontal="right"/>
    </xf>
  </cellXfs>
  <cellStyles count="3">
    <cellStyle name="Comma" xfId="1" builtinId="3"/>
    <cellStyle name="Normal" xfId="0" builtinId="0"/>
    <cellStyle name="Normal 2" xfId="2" xr:uid="{B5BA01C6-BB7D-41F4-9D60-477600DACC56}"/>
  </cellStyles>
  <dxfs count="0"/>
  <tableStyles count="0" defaultTableStyle="TableStyleMedium2" defaultPivotStyle="PivotStyleLight16"/>
  <colors>
    <mruColors>
      <color rgb="FF005192"/>
      <color rgb="FFB9C9D0"/>
      <color rgb="FFC96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AN_16x9_20180326">
  <a:themeElements>
    <a:clrScheme name="AkzoNobel">
      <a:dk1>
        <a:srgbClr val="000000"/>
      </a:dk1>
      <a:lt1>
        <a:srgbClr val="FFFFFF"/>
      </a:lt1>
      <a:dk2>
        <a:srgbClr val="868688"/>
      </a:dk2>
      <a:lt2>
        <a:srgbClr val="B7B9BA"/>
      </a:lt2>
      <a:accent1>
        <a:srgbClr val="005192"/>
      </a:accent1>
      <a:accent2>
        <a:srgbClr val="56378A"/>
      </a:accent2>
      <a:accent3>
        <a:srgbClr val="952D98"/>
      </a:accent3>
      <a:accent4>
        <a:srgbClr val="C3004A"/>
      </a:accent4>
      <a:accent5>
        <a:srgbClr val="0092BB"/>
      </a:accent5>
      <a:accent6>
        <a:srgbClr val="44697D"/>
      </a:accent6>
      <a:hlink>
        <a:srgbClr val="008BC5"/>
      </a:hlink>
      <a:folHlink>
        <a:srgbClr val="005192"/>
      </a:folHlink>
    </a:clrScheme>
    <a:fontScheme name="AkzoNob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lIns="0" tIns="0" rIns="0" bIns="0" rtlCol="0" anchor="t" anchorCtr="0"/>
      <a:lstStyle>
        <a:defPPr algn="l">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400" b="0" dirty="0" smtClean="0"/>
        </a:defPPr>
      </a:lstStyle>
    </a:txDef>
  </a:objectDefaults>
  <a:extraClrSchemeLst/>
  <a:custClrLst>
    <a:custClr name="AN Dark Blue">
      <a:srgbClr val="005192"/>
    </a:custClr>
    <a:custClr name="AN Purple">
      <a:srgbClr val="56378A"/>
    </a:custClr>
    <a:custClr name="AN Violet">
      <a:srgbClr val="952D98"/>
    </a:custClr>
    <a:custClr name="AN Fuchsia">
      <a:srgbClr val="C3004A"/>
    </a:custClr>
    <a:custClr name="AN Turquoise">
      <a:srgbClr val="0092BB"/>
    </a:custClr>
    <a:custClr name="AN Gray Blue">
      <a:srgbClr val="44697D"/>
    </a:custClr>
    <a:custClr name="AN Gray">
      <a:srgbClr val="868688"/>
    </a:custClr>
    <a:custClr name=" ">
      <a:srgbClr val="FFFFFF"/>
    </a:custClr>
    <a:custClr name=" ">
      <a:srgbClr val="FFFFFF"/>
    </a:custClr>
    <a:custClr name=" ">
      <a:srgbClr val="FFFFFF"/>
    </a:custClr>
    <a:custClr name="AN Light Blue">
      <a:srgbClr val="008BC5"/>
    </a:custClr>
    <a:custClr name="AN Pale Purple">
      <a:srgbClr val="C5BBDA"/>
    </a:custClr>
    <a:custClr name="AN Pale Violet">
      <a:srgbClr val="C966CD"/>
    </a:custClr>
    <a:custClr name="AN Pale Fuchsia">
      <a:srgbClr val="E64487"/>
    </a:custClr>
    <a:custClr name="AN Pale Turquoise">
      <a:srgbClr val="55BECF"/>
    </a:custClr>
    <a:custClr name="AN Pale Gray Blue">
      <a:srgbClr val="B9C9D0"/>
    </a:custClr>
    <a:custClr name="AN Pale Gray">
      <a:srgbClr val="B7B9BA"/>
    </a:custClr>
  </a:custClrLst>
  <a:extLst>
    <a:ext uri="{05A4C25C-085E-4340-85A3-A5531E510DB2}">
      <thm15:themeFamily xmlns:thm15="http://schemas.microsoft.com/office/thememl/2012/main" name="AN_16x9_20180326" id="{43A92BB8-5662-4961-8287-FEE2A69A41D9}" vid="{00386142-60FF-4BF8-B40A-62C8AA17FEB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79BA-7712-4ABB-BDCA-36FB7317A3F9}">
  <sheetPr>
    <pageSetUpPr fitToPage="1"/>
  </sheetPr>
  <dimension ref="B1:I73"/>
  <sheetViews>
    <sheetView tabSelected="1" zoomScale="85" zoomScaleNormal="85" zoomScaleSheetLayoutView="100" workbookViewId="0">
      <pane ySplit="3" topLeftCell="A48" activePane="bottomLeft" state="frozen"/>
      <selection activeCell="K11" sqref="K11"/>
      <selection pane="bottomLeft" activeCell="K11" sqref="K11"/>
    </sheetView>
  </sheetViews>
  <sheetFormatPr defaultColWidth="9" defaultRowHeight="12.5" x14ac:dyDescent="0.25"/>
  <cols>
    <col min="1" max="1" width="2.25" style="2" customWidth="1"/>
    <col min="2" max="2" width="41.5" style="2" customWidth="1"/>
    <col min="3" max="9" width="10.5" style="2" customWidth="1"/>
    <col min="10" max="16384" width="9" style="2"/>
  </cols>
  <sheetData>
    <row r="1" spans="2:9" ht="15.5" x14ac:dyDescent="0.35">
      <c r="B1" s="21" t="s">
        <v>19</v>
      </c>
    </row>
    <row r="2" spans="2:9" ht="13" x14ac:dyDescent="0.3">
      <c r="B2" s="1" t="s">
        <v>16</v>
      </c>
    </row>
    <row r="3" spans="2:9" ht="13" x14ac:dyDescent="0.3">
      <c r="B3" s="2" t="s">
        <v>2</v>
      </c>
      <c r="C3" s="22" t="s">
        <v>42</v>
      </c>
      <c r="D3" s="22" t="s">
        <v>39</v>
      </c>
      <c r="E3" s="14" t="s">
        <v>40</v>
      </c>
      <c r="F3" s="14" t="s">
        <v>22</v>
      </c>
      <c r="G3" s="14" t="s">
        <v>23</v>
      </c>
      <c r="H3" s="14" t="s">
        <v>24</v>
      </c>
      <c r="I3" s="14" t="s">
        <v>41</v>
      </c>
    </row>
    <row r="4" spans="2:9" x14ac:dyDescent="0.25">
      <c r="B4" s="46" t="s">
        <v>43</v>
      </c>
      <c r="C4" s="15" t="s">
        <v>0</v>
      </c>
      <c r="D4" s="15" t="s">
        <v>0</v>
      </c>
      <c r="E4" s="15" t="s">
        <v>0</v>
      </c>
      <c r="F4" s="15" t="s">
        <v>0</v>
      </c>
      <c r="G4" s="15" t="s">
        <v>0</v>
      </c>
      <c r="H4" s="15" t="s">
        <v>0</v>
      </c>
      <c r="I4" s="15" t="s">
        <v>0</v>
      </c>
    </row>
    <row r="5" spans="2:9" x14ac:dyDescent="0.25">
      <c r="B5" s="9" t="s">
        <v>15</v>
      </c>
      <c r="C5" s="43" t="s">
        <v>0</v>
      </c>
      <c r="D5" s="43" t="s">
        <v>0</v>
      </c>
      <c r="E5" s="64">
        <v>9</v>
      </c>
      <c r="F5" s="64">
        <v>12</v>
      </c>
      <c r="G5" s="64">
        <v>12</v>
      </c>
      <c r="H5" s="64">
        <v>7</v>
      </c>
      <c r="I5" s="64">
        <v>5</v>
      </c>
    </row>
    <row r="6" spans="2:9" s="4" customFormat="1" x14ac:dyDescent="0.25">
      <c r="B6" s="16" t="s">
        <v>12</v>
      </c>
      <c r="C6" s="25" t="s">
        <v>0</v>
      </c>
      <c r="D6" s="25" t="s">
        <v>0</v>
      </c>
      <c r="E6" s="26">
        <v>2758.16</v>
      </c>
      <c r="F6" s="26">
        <v>11720.7629</v>
      </c>
      <c r="G6" s="26">
        <v>11720.7629</v>
      </c>
      <c r="H6" s="26">
        <v>12118.282198559999</v>
      </c>
      <c r="I6" s="26">
        <v>12118.282198559999</v>
      </c>
    </row>
    <row r="7" spans="2:9" s="4" customFormat="1" ht="13" x14ac:dyDescent="0.3">
      <c r="B7" s="10" t="s">
        <v>11</v>
      </c>
      <c r="C7" s="27">
        <v>2619</v>
      </c>
      <c r="D7" s="27">
        <v>10711</v>
      </c>
      <c r="E7" s="28">
        <v>2641.1047888027001</v>
      </c>
      <c r="F7" s="28">
        <v>10850.012458757999</v>
      </c>
      <c r="G7" s="28">
        <v>11158.5482865045</v>
      </c>
      <c r="H7" s="28">
        <v>11452.588662803701</v>
      </c>
      <c r="I7" s="28">
        <v>11692.8300276139</v>
      </c>
    </row>
    <row r="8" spans="2:9" s="4" customFormat="1" x14ac:dyDescent="0.25">
      <c r="B8" s="16" t="s">
        <v>13</v>
      </c>
      <c r="C8" s="25" t="s">
        <v>0</v>
      </c>
      <c r="D8" s="25" t="s">
        <v>0</v>
      </c>
      <c r="E8" s="26">
        <v>2827.2635135742148</v>
      </c>
      <c r="F8" s="26">
        <v>11127.813459999999</v>
      </c>
      <c r="G8" s="26">
        <v>11356.386393265</v>
      </c>
      <c r="H8" s="26">
        <v>11611.607898754999</v>
      </c>
      <c r="I8" s="26">
        <v>11827.4957333641</v>
      </c>
    </row>
    <row r="9" spans="2:9" s="4" customFormat="1" x14ac:dyDescent="0.25">
      <c r="B9" s="11" t="s">
        <v>14</v>
      </c>
      <c r="C9" s="29" t="s">
        <v>0</v>
      </c>
      <c r="D9" s="29" t="s">
        <v>0</v>
      </c>
      <c r="E9" s="30">
        <v>2622.8614509221402</v>
      </c>
      <c r="F9" s="30">
        <v>10712.515460160699</v>
      </c>
      <c r="G9" s="30">
        <v>10985.2458936401</v>
      </c>
      <c r="H9" s="30">
        <v>10985.2458936401</v>
      </c>
      <c r="I9" s="30">
        <v>11284.498556661199</v>
      </c>
    </row>
    <row r="10" spans="2:9" x14ac:dyDescent="0.25">
      <c r="B10" s="46" t="s">
        <v>25</v>
      </c>
      <c r="C10" s="31" t="s">
        <v>0</v>
      </c>
      <c r="D10" s="31" t="s">
        <v>0</v>
      </c>
      <c r="E10" s="32"/>
      <c r="F10" s="32" t="s">
        <v>0</v>
      </c>
      <c r="G10" s="32" t="s">
        <v>0</v>
      </c>
      <c r="H10" s="32" t="s">
        <v>0</v>
      </c>
      <c r="I10" s="32" t="s">
        <v>0</v>
      </c>
    </row>
    <row r="11" spans="2:9" x14ac:dyDescent="0.25">
      <c r="B11" s="9" t="s">
        <v>15</v>
      </c>
      <c r="C11" s="33" t="s">
        <v>0</v>
      </c>
      <c r="D11" s="33" t="s">
        <v>0</v>
      </c>
      <c r="E11" s="64">
        <v>9</v>
      </c>
      <c r="F11" s="64">
        <v>12</v>
      </c>
      <c r="G11" s="64">
        <v>12</v>
      </c>
      <c r="H11" s="64">
        <v>12</v>
      </c>
      <c r="I11" s="64">
        <v>5</v>
      </c>
    </row>
    <row r="12" spans="2:9" x14ac:dyDescent="0.25">
      <c r="B12" s="16" t="s">
        <v>12</v>
      </c>
      <c r="C12" s="25" t="s">
        <v>0</v>
      </c>
      <c r="D12" s="25" t="s">
        <v>0</v>
      </c>
      <c r="E12" s="26">
        <v>247.64702</v>
      </c>
      <c r="F12" s="26">
        <v>1240.4058749999999</v>
      </c>
      <c r="G12" s="26">
        <v>1427.8633927999999</v>
      </c>
      <c r="H12" s="26">
        <v>1519.7775419040001</v>
      </c>
      <c r="I12" s="26">
        <v>1631.5386466966399</v>
      </c>
    </row>
    <row r="13" spans="2:9" ht="13" x14ac:dyDescent="0.3">
      <c r="B13" s="10" t="s">
        <v>11</v>
      </c>
      <c r="C13" s="27">
        <v>127</v>
      </c>
      <c r="D13" s="27">
        <v>917</v>
      </c>
      <c r="E13" s="28">
        <v>217.60594513699999</v>
      </c>
      <c r="F13" s="28">
        <v>1026.8885458294001</v>
      </c>
      <c r="G13" s="28">
        <v>1222.3262735170999</v>
      </c>
      <c r="H13" s="28">
        <v>1339.9192918152</v>
      </c>
      <c r="I13" s="28">
        <v>1383.2741541813</v>
      </c>
    </row>
    <row r="14" spans="2:9" x14ac:dyDescent="0.25">
      <c r="B14" s="16" t="s">
        <v>13</v>
      </c>
      <c r="C14" s="25" t="s">
        <v>0</v>
      </c>
      <c r="D14" s="25"/>
      <c r="E14" s="26">
        <v>280.34159847428799</v>
      </c>
      <c r="F14" s="26">
        <v>1234.0146250888399</v>
      </c>
      <c r="G14" s="26">
        <v>1234.0146250888399</v>
      </c>
      <c r="H14" s="26">
        <v>1395.3250377062</v>
      </c>
      <c r="I14" s="26">
        <v>1410.1663354064601</v>
      </c>
    </row>
    <row r="15" spans="2:9" x14ac:dyDescent="0.25">
      <c r="B15" s="11" t="s">
        <v>14</v>
      </c>
      <c r="C15" s="29" t="s">
        <v>0</v>
      </c>
      <c r="D15" s="29" t="s">
        <v>0</v>
      </c>
      <c r="E15" s="30">
        <v>236.00745571762201</v>
      </c>
      <c r="F15" s="30">
        <v>783.78902324060095</v>
      </c>
      <c r="G15" s="30">
        <v>1048</v>
      </c>
      <c r="H15" s="30">
        <v>1073.57422349072</v>
      </c>
      <c r="I15" s="30">
        <v>1103.7420173770199</v>
      </c>
    </row>
    <row r="16" spans="2:9" ht="14.5" x14ac:dyDescent="0.25">
      <c r="B16" s="46" t="s">
        <v>26</v>
      </c>
      <c r="C16" s="31" t="s">
        <v>0</v>
      </c>
      <c r="D16" s="31" t="s">
        <v>0</v>
      </c>
      <c r="E16" s="32"/>
      <c r="F16" s="32" t="s">
        <v>0</v>
      </c>
      <c r="G16" s="32" t="s">
        <v>0</v>
      </c>
      <c r="H16" s="32" t="s">
        <v>0</v>
      </c>
      <c r="I16" s="32" t="s">
        <v>0</v>
      </c>
    </row>
    <row r="17" spans="2:9" x14ac:dyDescent="0.25">
      <c r="B17" s="9" t="s">
        <v>15</v>
      </c>
      <c r="C17" s="33" t="s">
        <v>0</v>
      </c>
      <c r="D17" s="33" t="s">
        <v>0</v>
      </c>
      <c r="E17" s="64">
        <v>9</v>
      </c>
      <c r="F17" s="64">
        <v>11</v>
      </c>
      <c r="G17" s="64">
        <v>11</v>
      </c>
      <c r="H17" s="64">
        <v>7</v>
      </c>
      <c r="I17" s="64">
        <v>5</v>
      </c>
    </row>
    <row r="18" spans="2:9" x14ac:dyDescent="0.25">
      <c r="B18" s="16" t="s">
        <v>12</v>
      </c>
      <c r="C18" s="25" t="s">
        <v>0</v>
      </c>
      <c r="D18" s="25" t="s">
        <v>0</v>
      </c>
      <c r="E18" s="26">
        <v>262.64702</v>
      </c>
      <c r="F18" s="26">
        <v>1436.8633927999999</v>
      </c>
      <c r="G18" s="26">
        <v>1436.8633927999999</v>
      </c>
      <c r="H18" s="26">
        <v>1605.58980172168</v>
      </c>
      <c r="I18" s="26">
        <v>1605.58980172168</v>
      </c>
    </row>
    <row r="19" spans="2:9" ht="13" x14ac:dyDescent="0.3">
      <c r="B19" s="10" t="s">
        <v>11</v>
      </c>
      <c r="C19" s="27">
        <v>227</v>
      </c>
      <c r="D19" s="27">
        <v>1113</v>
      </c>
      <c r="E19" s="28">
        <v>254.32816735930001</v>
      </c>
      <c r="F19" s="28">
        <v>1186.8784136321001</v>
      </c>
      <c r="G19" s="28">
        <v>1308.9922983823001</v>
      </c>
      <c r="H19" s="28">
        <v>1396.2755910711001</v>
      </c>
      <c r="I19" s="28">
        <v>1414.7027256097999</v>
      </c>
    </row>
    <row r="20" spans="2:9" x14ac:dyDescent="0.25">
      <c r="B20" s="16" t="s">
        <v>13</v>
      </c>
      <c r="C20" s="25" t="s">
        <v>0</v>
      </c>
      <c r="D20" s="25" t="s">
        <v>0</v>
      </c>
      <c r="E20" s="26">
        <v>330.45108971885548</v>
      </c>
      <c r="F20" s="26">
        <v>1199.5</v>
      </c>
      <c r="G20" s="26">
        <v>1341.3700138776801</v>
      </c>
      <c r="H20" s="26">
        <v>1458.4576422632999</v>
      </c>
      <c r="I20" s="26">
        <v>1410.1663354064601</v>
      </c>
    </row>
    <row r="21" spans="2:9" x14ac:dyDescent="0.25">
      <c r="B21" s="11" t="s">
        <v>14</v>
      </c>
      <c r="C21" s="29" t="s">
        <v>0</v>
      </c>
      <c r="D21" s="29" t="s">
        <v>0</v>
      </c>
      <c r="E21" s="30">
        <v>241.33130089789</v>
      </c>
      <c r="F21" s="30">
        <v>1023.7890232405999</v>
      </c>
      <c r="G21" s="30">
        <v>1157.5653341904499</v>
      </c>
      <c r="H21" s="30">
        <v>1177.1387241949699</v>
      </c>
      <c r="I21" s="30">
        <v>1103.7420173770199</v>
      </c>
    </row>
    <row r="22" spans="2:9" ht="14.5" x14ac:dyDescent="0.25">
      <c r="B22" s="46" t="s">
        <v>27</v>
      </c>
      <c r="C22" s="31" t="s">
        <v>0</v>
      </c>
      <c r="D22" s="31" t="s">
        <v>0</v>
      </c>
      <c r="E22" s="32" t="s">
        <v>0</v>
      </c>
      <c r="F22" s="32" t="s">
        <v>0</v>
      </c>
      <c r="G22" s="32" t="s">
        <v>0</v>
      </c>
      <c r="H22" s="32" t="s">
        <v>0</v>
      </c>
      <c r="I22" s="32" t="s">
        <v>0</v>
      </c>
    </row>
    <row r="23" spans="2:9" x14ac:dyDescent="0.25">
      <c r="B23" s="9" t="s">
        <v>15</v>
      </c>
      <c r="C23" s="33" t="s">
        <v>0</v>
      </c>
      <c r="D23" s="33" t="s">
        <v>0</v>
      </c>
      <c r="E23" s="64">
        <v>9</v>
      </c>
      <c r="F23" s="64">
        <v>11</v>
      </c>
      <c r="G23" s="64">
        <v>11</v>
      </c>
      <c r="H23" s="64">
        <v>11</v>
      </c>
      <c r="I23" s="64">
        <v>5</v>
      </c>
    </row>
    <row r="24" spans="2:9" x14ac:dyDescent="0.25">
      <c r="B24" s="16" t="s">
        <v>12</v>
      </c>
      <c r="C24" s="25" t="s">
        <v>0</v>
      </c>
      <c r="D24" s="25" t="s">
        <v>0</v>
      </c>
      <c r="E24" s="26">
        <v>353.13187931962699</v>
      </c>
      <c r="F24" s="26">
        <v>1835.8633927999999</v>
      </c>
      <c r="G24" s="26">
        <v>1835.8633927999999</v>
      </c>
      <c r="H24" s="26">
        <v>2009.7162827372501</v>
      </c>
      <c r="I24" s="26">
        <v>2062.6666761925399</v>
      </c>
    </row>
    <row r="25" spans="2:9" ht="13" x14ac:dyDescent="0.3">
      <c r="B25" s="10" t="s">
        <v>11</v>
      </c>
      <c r="C25" s="27">
        <v>321</v>
      </c>
      <c r="D25" s="27">
        <v>1478</v>
      </c>
      <c r="E25" s="28">
        <v>345.1328722431</v>
      </c>
      <c r="F25" s="28">
        <v>1554.6163591411</v>
      </c>
      <c r="G25" s="28">
        <v>1686.0138297388</v>
      </c>
      <c r="H25" s="28">
        <v>1779.9438125806</v>
      </c>
      <c r="I25" s="28">
        <v>1810.5504537637</v>
      </c>
    </row>
    <row r="26" spans="2:9" x14ac:dyDescent="0.25">
      <c r="B26" s="16" t="s">
        <v>13</v>
      </c>
      <c r="C26" s="25" t="s">
        <v>0</v>
      </c>
      <c r="D26" s="25" t="s">
        <v>0</v>
      </c>
      <c r="E26" s="26">
        <v>346.87775632115296</v>
      </c>
      <c r="F26" s="26">
        <v>1699.46290204401</v>
      </c>
      <c r="G26" s="26">
        <v>1818.4576422632999</v>
      </c>
      <c r="H26" s="26">
        <v>1818.4576422632999</v>
      </c>
      <c r="I26" s="26">
        <v>1775.5322407481699</v>
      </c>
    </row>
    <row r="27" spans="2:9" x14ac:dyDescent="0.25">
      <c r="B27" s="11" t="s">
        <v>14</v>
      </c>
      <c r="C27" s="29" t="s">
        <v>0</v>
      </c>
      <c r="D27" s="29" t="s">
        <v>0</v>
      </c>
      <c r="E27" s="30">
        <v>329.93339063783901</v>
      </c>
      <c r="F27" s="30">
        <v>1377.05982388495</v>
      </c>
      <c r="G27" s="30">
        <v>1542.5402902721501</v>
      </c>
      <c r="H27" s="30">
        <v>1542.5402902721501</v>
      </c>
      <c r="I27" s="30">
        <v>1478.54529937591</v>
      </c>
    </row>
    <row r="28" spans="2:9" x14ac:dyDescent="0.25">
      <c r="B28" s="46" t="s">
        <v>28</v>
      </c>
      <c r="C28" s="31" t="s">
        <v>0</v>
      </c>
      <c r="D28" s="31" t="s">
        <v>0</v>
      </c>
      <c r="E28" s="32" t="s">
        <v>0</v>
      </c>
      <c r="F28" s="32" t="s">
        <v>0</v>
      </c>
      <c r="G28" s="32" t="s">
        <v>0</v>
      </c>
      <c r="H28" s="32" t="s">
        <v>0</v>
      </c>
      <c r="I28" s="32" t="s">
        <v>0</v>
      </c>
    </row>
    <row r="29" spans="2:9" x14ac:dyDescent="0.25">
      <c r="B29" s="9" t="s">
        <v>15</v>
      </c>
      <c r="C29" s="33" t="s">
        <v>0</v>
      </c>
      <c r="D29" s="33" t="s">
        <v>0</v>
      </c>
      <c r="E29" s="64">
        <v>5</v>
      </c>
      <c r="F29" s="64">
        <v>9</v>
      </c>
      <c r="G29" s="64">
        <v>9</v>
      </c>
      <c r="H29" s="64">
        <v>9</v>
      </c>
      <c r="I29" s="64">
        <v>6</v>
      </c>
    </row>
    <row r="30" spans="2:9" x14ac:dyDescent="0.25">
      <c r="B30" s="16" t="s">
        <v>12</v>
      </c>
      <c r="C30" s="25" t="s">
        <v>0</v>
      </c>
      <c r="D30" s="25" t="s">
        <v>0</v>
      </c>
      <c r="E30" s="26">
        <v>99.030754999999999</v>
      </c>
      <c r="F30" s="26">
        <v>405</v>
      </c>
      <c r="G30" s="26">
        <v>399.10406802400001</v>
      </c>
      <c r="H30" s="26">
        <v>399.10406802400001</v>
      </c>
      <c r="I30" s="26">
        <v>407.02616208321501</v>
      </c>
    </row>
    <row r="31" spans="2:9" ht="13" x14ac:dyDescent="0.3">
      <c r="B31" s="10" t="s">
        <v>11</v>
      </c>
      <c r="C31" s="44">
        <v>94</v>
      </c>
      <c r="D31" s="44">
        <v>371</v>
      </c>
      <c r="E31" s="28">
        <v>90.316295048000001</v>
      </c>
      <c r="F31" s="28">
        <v>370.43526673320002</v>
      </c>
      <c r="G31" s="28">
        <v>380.72409388019997</v>
      </c>
      <c r="H31" s="28">
        <v>387.64558184489999</v>
      </c>
      <c r="I31" s="28">
        <v>397.04558251290001</v>
      </c>
    </row>
    <row r="32" spans="2:9" x14ac:dyDescent="0.25">
      <c r="B32" s="16" t="s">
        <v>13</v>
      </c>
      <c r="C32" s="25" t="s">
        <v>0</v>
      </c>
      <c r="D32" s="25" t="s">
        <v>0</v>
      </c>
      <c r="E32" s="26">
        <v>97.404784040460001</v>
      </c>
      <c r="F32" s="26">
        <v>387.03088418414404</v>
      </c>
      <c r="G32" s="26">
        <v>391.31639999999999</v>
      </c>
      <c r="H32" s="26">
        <v>391.31639999999999</v>
      </c>
      <c r="I32" s="26">
        <v>401.62916588678996</v>
      </c>
    </row>
    <row r="33" spans="2:9" x14ac:dyDescent="0.25">
      <c r="B33" s="11" t="s">
        <v>14</v>
      </c>
      <c r="C33" s="29" t="s">
        <v>0</v>
      </c>
      <c r="D33" s="29" t="s">
        <v>0</v>
      </c>
      <c r="E33" s="30">
        <v>89.994960791554703</v>
      </c>
      <c r="F33" s="30">
        <v>346.13283387982898</v>
      </c>
      <c r="G33" s="30">
        <v>364.28477157672103</v>
      </c>
      <c r="H33" s="30">
        <v>364.28477157672103</v>
      </c>
      <c r="I33" s="30">
        <v>370.05569575094495</v>
      </c>
    </row>
    <row r="34" spans="2:9" ht="14.5" x14ac:dyDescent="0.25">
      <c r="B34" s="46" t="s">
        <v>29</v>
      </c>
      <c r="C34" s="31" t="s">
        <v>0</v>
      </c>
      <c r="D34" s="31" t="s">
        <v>0</v>
      </c>
      <c r="E34" s="32" t="s">
        <v>0</v>
      </c>
      <c r="F34" s="32" t="s">
        <v>0</v>
      </c>
      <c r="G34" s="32" t="s">
        <v>0</v>
      </c>
      <c r="H34" s="32" t="s">
        <v>0</v>
      </c>
      <c r="I34" s="32" t="s">
        <v>0</v>
      </c>
    </row>
    <row r="35" spans="2:9" x14ac:dyDescent="0.25">
      <c r="B35" s="9" t="s">
        <v>15</v>
      </c>
      <c r="C35" s="33" t="s">
        <v>0</v>
      </c>
      <c r="D35" s="33" t="s">
        <v>0</v>
      </c>
      <c r="E35" s="64">
        <v>7</v>
      </c>
      <c r="F35" s="64">
        <v>10</v>
      </c>
      <c r="G35" s="64">
        <v>8</v>
      </c>
      <c r="H35" s="64">
        <v>4</v>
      </c>
      <c r="I35" s="64">
        <v>4</v>
      </c>
    </row>
    <row r="36" spans="2:9" x14ac:dyDescent="0.25">
      <c r="B36" s="16" t="s">
        <v>12</v>
      </c>
      <c r="C36" s="25" t="s">
        <v>0</v>
      </c>
      <c r="D36" s="25" t="s">
        <v>0</v>
      </c>
      <c r="E36" s="26">
        <v>-14.999999999999</v>
      </c>
      <c r="F36" s="26">
        <v>-9</v>
      </c>
      <c r="G36" s="26">
        <v>-9</v>
      </c>
      <c r="H36" s="26">
        <v>-20</v>
      </c>
      <c r="I36" s="26">
        <v>-20</v>
      </c>
    </row>
    <row r="37" spans="2:9" ht="13" x14ac:dyDescent="0.3">
      <c r="B37" s="10" t="s">
        <v>11</v>
      </c>
      <c r="C37" s="27">
        <v>100</v>
      </c>
      <c r="D37" s="27">
        <v>196</v>
      </c>
      <c r="E37" s="28">
        <v>-40.071428571399998</v>
      </c>
      <c r="F37" s="28">
        <v>-170.4</v>
      </c>
      <c r="G37" s="28">
        <v>-77.900000000000006</v>
      </c>
      <c r="H37" s="28">
        <v>-47.375</v>
      </c>
      <c r="I37" s="28">
        <v>-55</v>
      </c>
    </row>
    <row r="38" spans="2:9" x14ac:dyDescent="0.25">
      <c r="B38" s="16" t="s">
        <v>13</v>
      </c>
      <c r="C38" s="25" t="s">
        <v>0</v>
      </c>
      <c r="D38" s="25" t="s">
        <v>0</v>
      </c>
      <c r="E38" s="26">
        <v>-42.5</v>
      </c>
      <c r="F38" s="26">
        <v>-200</v>
      </c>
      <c r="G38" s="26">
        <v>-40</v>
      </c>
      <c r="H38" s="26">
        <v>-45.000000000000995</v>
      </c>
      <c r="I38" s="26">
        <v>-45.000000000000995</v>
      </c>
    </row>
    <row r="39" spans="2:9" x14ac:dyDescent="0.25">
      <c r="B39" s="11" t="s">
        <v>14</v>
      </c>
      <c r="C39" s="29" t="s">
        <v>0</v>
      </c>
      <c r="D39" s="29" t="s">
        <v>0</v>
      </c>
      <c r="E39" s="30">
        <v>-55</v>
      </c>
      <c r="F39" s="30">
        <v>-240</v>
      </c>
      <c r="G39" s="30">
        <v>-110</v>
      </c>
      <c r="H39" s="30">
        <v>-110</v>
      </c>
      <c r="I39" s="30">
        <v>-110</v>
      </c>
    </row>
    <row r="40" spans="2:9" x14ac:dyDescent="0.25">
      <c r="B40" s="46" t="s">
        <v>8</v>
      </c>
      <c r="C40" s="31" t="s">
        <v>0</v>
      </c>
      <c r="D40" s="31" t="s">
        <v>0</v>
      </c>
      <c r="E40" s="32" t="s">
        <v>0</v>
      </c>
      <c r="F40" s="32" t="s">
        <v>0</v>
      </c>
      <c r="G40" s="32" t="s">
        <v>0</v>
      </c>
      <c r="H40" s="32" t="s">
        <v>0</v>
      </c>
      <c r="I40" s="32" t="s">
        <v>0</v>
      </c>
    </row>
    <row r="41" spans="2:9" x14ac:dyDescent="0.25">
      <c r="B41" s="9" t="s">
        <v>15</v>
      </c>
      <c r="C41" s="33" t="s">
        <v>0</v>
      </c>
      <c r="D41" s="33" t="s">
        <v>0</v>
      </c>
      <c r="E41" s="64">
        <v>8</v>
      </c>
      <c r="F41" s="64">
        <v>12</v>
      </c>
      <c r="G41" s="64">
        <v>12</v>
      </c>
      <c r="H41" s="64">
        <v>7</v>
      </c>
      <c r="I41" s="64">
        <v>7</v>
      </c>
    </row>
    <row r="42" spans="2:9" x14ac:dyDescent="0.25">
      <c r="B42" s="16" t="s">
        <v>12</v>
      </c>
      <c r="C42" s="25" t="s">
        <v>0</v>
      </c>
      <c r="D42" s="25" t="s">
        <v>0</v>
      </c>
      <c r="E42" s="26">
        <v>227.39463173559901</v>
      </c>
      <c r="F42" s="26">
        <v>924.51985461320203</v>
      </c>
      <c r="G42" s="26">
        <v>973.07742529645896</v>
      </c>
      <c r="H42" s="26">
        <v>973.07742529645896</v>
      </c>
      <c r="I42" s="26">
        <v>1036.50782562158</v>
      </c>
    </row>
    <row r="43" spans="2:9" ht="13" x14ac:dyDescent="0.3">
      <c r="B43" s="10" t="s">
        <v>11</v>
      </c>
      <c r="C43" s="27">
        <v>21</v>
      </c>
      <c r="D43" s="27">
        <v>542</v>
      </c>
      <c r="E43" s="28">
        <v>125.3516271685</v>
      </c>
      <c r="F43" s="28">
        <v>620.96127507970004</v>
      </c>
      <c r="G43" s="28">
        <v>752.31333303619999</v>
      </c>
      <c r="H43" s="28">
        <v>835.07983335309996</v>
      </c>
      <c r="I43" s="28">
        <v>869.70689868620002</v>
      </c>
    </row>
    <row r="44" spans="2:9" x14ac:dyDescent="0.25">
      <c r="B44" s="16" t="s">
        <v>13</v>
      </c>
      <c r="C44" s="25" t="s">
        <v>0</v>
      </c>
      <c r="D44" s="25" t="s">
        <v>0</v>
      </c>
      <c r="E44" s="26">
        <v>168.15824979482349</v>
      </c>
      <c r="F44" s="26">
        <v>769.24676097531903</v>
      </c>
      <c r="G44" s="26">
        <v>853.37995873039199</v>
      </c>
      <c r="H44" s="26">
        <v>894.66205387030095</v>
      </c>
      <c r="I44" s="26">
        <v>934.10636874436204</v>
      </c>
    </row>
    <row r="45" spans="2:9" x14ac:dyDescent="0.25">
      <c r="B45" s="11" t="s">
        <v>14</v>
      </c>
      <c r="C45" s="29" t="s">
        <v>0</v>
      </c>
      <c r="D45" s="29" t="s">
        <v>0</v>
      </c>
      <c r="E45" s="30">
        <v>149.781371340856</v>
      </c>
      <c r="F45" s="30">
        <v>596</v>
      </c>
      <c r="G45" s="30">
        <v>637</v>
      </c>
      <c r="H45" s="30">
        <v>637</v>
      </c>
      <c r="I45" s="30">
        <v>736.46748131317099</v>
      </c>
    </row>
    <row r="46" spans="2:9" x14ac:dyDescent="0.25">
      <c r="B46" s="46" t="s">
        <v>30</v>
      </c>
      <c r="C46" s="31" t="s">
        <v>0</v>
      </c>
      <c r="D46" s="31" t="s">
        <v>0</v>
      </c>
      <c r="E46" s="32" t="s">
        <v>0</v>
      </c>
      <c r="F46" s="32" t="s">
        <v>0</v>
      </c>
      <c r="G46" s="32" t="s">
        <v>0</v>
      </c>
      <c r="H46" s="32" t="s">
        <v>0</v>
      </c>
      <c r="I46" s="32" t="s">
        <v>0</v>
      </c>
    </row>
    <row r="47" spans="2:9" x14ac:dyDescent="0.25">
      <c r="B47" s="9" t="s">
        <v>15</v>
      </c>
      <c r="C47" s="33" t="s">
        <v>0</v>
      </c>
      <c r="D47" s="33" t="s">
        <v>0</v>
      </c>
      <c r="E47" s="64">
        <v>8</v>
      </c>
      <c r="F47" s="64">
        <v>12</v>
      </c>
      <c r="G47" s="64">
        <v>12</v>
      </c>
      <c r="H47" s="64">
        <v>7</v>
      </c>
      <c r="I47" s="64">
        <v>7</v>
      </c>
    </row>
    <row r="48" spans="2:9" x14ac:dyDescent="0.25">
      <c r="B48" s="16" t="s">
        <v>12</v>
      </c>
      <c r="C48" s="25" t="s">
        <v>0</v>
      </c>
      <c r="D48" s="25" t="s">
        <v>0</v>
      </c>
      <c r="E48" s="34">
        <v>170.83975903614501</v>
      </c>
      <c r="F48" s="34">
        <v>171.62247500000001</v>
      </c>
      <c r="G48" s="34">
        <v>171.62247500000001</v>
      </c>
      <c r="H48" s="34">
        <v>170.83975903614501</v>
      </c>
      <c r="I48" s="34">
        <v>170.83975903614501</v>
      </c>
    </row>
    <row r="49" spans="2:9" ht="13" x14ac:dyDescent="0.3">
      <c r="B49" s="10" t="s">
        <v>11</v>
      </c>
      <c r="C49" s="35">
        <v>170.8</v>
      </c>
      <c r="D49" s="35">
        <v>170.7</v>
      </c>
      <c r="E49" s="36">
        <v>170.75809487949999</v>
      </c>
      <c r="F49" s="36">
        <v>170.823925527</v>
      </c>
      <c r="G49" s="36">
        <v>170.58296312589999</v>
      </c>
      <c r="H49" s="36">
        <v>170.27314370740001</v>
      </c>
      <c r="I49" s="36">
        <v>170.7235370052</v>
      </c>
    </row>
    <row r="50" spans="2:9" x14ac:dyDescent="0.25">
      <c r="B50" s="16" t="s">
        <v>13</v>
      </c>
      <c r="C50" s="25" t="s">
        <v>0</v>
      </c>
      <c r="D50" s="25" t="s">
        <v>0</v>
      </c>
      <c r="E50" s="34">
        <v>170.8</v>
      </c>
      <c r="F50" s="34">
        <v>170.8</v>
      </c>
      <c r="G50" s="34">
        <v>170.8</v>
      </c>
      <c r="H50" s="34">
        <v>170.8</v>
      </c>
      <c r="I50" s="34">
        <v>170.8</v>
      </c>
    </row>
    <row r="51" spans="2:9" x14ac:dyDescent="0.25">
      <c r="B51" s="11" t="s">
        <v>14</v>
      </c>
      <c r="C51" s="29" t="s">
        <v>0</v>
      </c>
      <c r="D51" s="29" t="s">
        <v>0</v>
      </c>
      <c r="E51" s="37">
        <v>170.6</v>
      </c>
      <c r="F51" s="37">
        <v>170.6</v>
      </c>
      <c r="G51" s="37">
        <v>164.19061467283498</v>
      </c>
      <c r="H51" s="37">
        <v>164.19061467283498</v>
      </c>
      <c r="I51" s="37">
        <v>170.6</v>
      </c>
    </row>
    <row r="52" spans="2:9" x14ac:dyDescent="0.25">
      <c r="B52" s="46" t="s">
        <v>31</v>
      </c>
      <c r="C52" s="31" t="s">
        <v>0</v>
      </c>
      <c r="D52" s="31" t="s">
        <v>0</v>
      </c>
      <c r="E52" s="32" t="s">
        <v>0</v>
      </c>
      <c r="F52" s="32" t="s">
        <v>0</v>
      </c>
      <c r="G52" s="32" t="s">
        <v>0</v>
      </c>
      <c r="H52" s="32" t="s">
        <v>0</v>
      </c>
      <c r="I52" s="32" t="s">
        <v>0</v>
      </c>
    </row>
    <row r="53" spans="2:9" x14ac:dyDescent="0.25">
      <c r="B53" s="9" t="s">
        <v>15</v>
      </c>
      <c r="C53" s="33" t="s">
        <v>0</v>
      </c>
      <c r="D53" s="33" t="s">
        <v>0</v>
      </c>
      <c r="E53" s="64">
        <v>8</v>
      </c>
      <c r="F53" s="64">
        <v>12</v>
      </c>
      <c r="G53" s="64">
        <v>12</v>
      </c>
      <c r="H53" s="64">
        <v>7</v>
      </c>
      <c r="I53" s="64">
        <v>7</v>
      </c>
    </row>
    <row r="54" spans="2:9" x14ac:dyDescent="0.25">
      <c r="B54" s="16" t="s">
        <v>12</v>
      </c>
      <c r="C54" s="38" t="s">
        <v>0</v>
      </c>
      <c r="D54" s="38" t="s">
        <v>0</v>
      </c>
      <c r="E54" s="17">
        <v>1.33135030290163</v>
      </c>
      <c r="F54" s="17">
        <v>5.4128797108501301</v>
      </c>
      <c r="G54" s="17">
        <v>5.6971746211736498</v>
      </c>
      <c r="H54" s="17">
        <v>5.8817389052732123</v>
      </c>
      <c r="I54" s="17">
        <v>5.8817389052732123</v>
      </c>
    </row>
    <row r="55" spans="2:9" ht="13" x14ac:dyDescent="0.3">
      <c r="B55" s="10" t="s">
        <v>11</v>
      </c>
      <c r="C55" s="23">
        <v>0.12</v>
      </c>
      <c r="D55" s="23">
        <v>3.16</v>
      </c>
      <c r="E55" s="13">
        <v>0.72640000000000005</v>
      </c>
      <c r="F55" s="13">
        <v>3.4935999999999998</v>
      </c>
      <c r="G55" s="13">
        <v>4.3521000000000001</v>
      </c>
      <c r="H55" s="13">
        <v>4.8817000000000004</v>
      </c>
      <c r="I55" s="13">
        <v>5.0522</v>
      </c>
    </row>
    <row r="56" spans="2:9" x14ac:dyDescent="0.25">
      <c r="B56" s="16" t="s">
        <v>13</v>
      </c>
      <c r="C56" s="38" t="s">
        <v>0</v>
      </c>
      <c r="D56" s="38" t="s">
        <v>0</v>
      </c>
      <c r="E56" s="17">
        <v>0.98509467230122605</v>
      </c>
      <c r="F56" s="17">
        <v>4.4389926795560548</v>
      </c>
      <c r="G56" s="17">
        <v>4.9989155272618646</v>
      </c>
      <c r="H56" s="17">
        <v>5.2373016471260101</v>
      </c>
      <c r="I56" s="17">
        <v>5.2373016471260101</v>
      </c>
    </row>
    <row r="57" spans="2:9" x14ac:dyDescent="0.25">
      <c r="B57" s="11" t="s">
        <v>14</v>
      </c>
      <c r="C57" s="39" t="s">
        <v>0</v>
      </c>
      <c r="D57" s="39" t="s">
        <v>0</v>
      </c>
      <c r="E57" s="40">
        <v>0.57406629862884495</v>
      </c>
      <c r="F57" s="40">
        <v>2.4538671128640899</v>
      </c>
      <c r="G57" s="40">
        <v>3.4727386400000002</v>
      </c>
      <c r="H57" s="40">
        <v>4.0181950922088099</v>
      </c>
      <c r="I57" s="40">
        <v>4.0181950922088099</v>
      </c>
    </row>
    <row r="58" spans="2:9" x14ac:dyDescent="0.25">
      <c r="B58" s="46" t="s">
        <v>21</v>
      </c>
      <c r="C58" s="31" t="s">
        <v>0</v>
      </c>
      <c r="D58" s="31" t="s">
        <v>0</v>
      </c>
      <c r="E58" s="32" t="s">
        <v>0</v>
      </c>
      <c r="F58" s="32" t="s">
        <v>0</v>
      </c>
      <c r="G58" s="32" t="s">
        <v>0</v>
      </c>
      <c r="H58" s="32" t="s">
        <v>0</v>
      </c>
      <c r="I58" s="32" t="s">
        <v>0</v>
      </c>
    </row>
    <row r="59" spans="2:9" x14ac:dyDescent="0.25">
      <c r="B59" s="9" t="s">
        <v>15</v>
      </c>
      <c r="C59" s="33"/>
      <c r="D59" s="33" t="s">
        <v>0</v>
      </c>
      <c r="E59" s="5"/>
      <c r="F59" s="64">
        <v>10</v>
      </c>
      <c r="G59" s="64">
        <v>10</v>
      </c>
      <c r="H59" s="64">
        <v>10</v>
      </c>
      <c r="I59" s="64">
        <v>6</v>
      </c>
    </row>
    <row r="60" spans="2:9" x14ac:dyDescent="0.25">
      <c r="B60" s="16" t="s">
        <v>12</v>
      </c>
      <c r="C60" s="38"/>
      <c r="D60" s="38" t="s">
        <v>0</v>
      </c>
      <c r="E60" s="17"/>
      <c r="F60" s="17">
        <v>2</v>
      </c>
      <c r="G60" s="17">
        <v>2.2000000000000002</v>
      </c>
      <c r="H60" s="17">
        <v>2.2000000000000002</v>
      </c>
      <c r="I60" s="17">
        <v>2.2799999999999998</v>
      </c>
    </row>
    <row r="61" spans="2:9" ht="13" x14ac:dyDescent="0.3">
      <c r="B61" s="10" t="s">
        <v>11</v>
      </c>
      <c r="C61" s="23"/>
      <c r="D61" s="23">
        <f>0.44+1.54</f>
        <v>1.98</v>
      </c>
      <c r="E61" s="13"/>
      <c r="F61" s="13">
        <v>1.8825000000000001</v>
      </c>
      <c r="G61" s="13">
        <v>1.9514</v>
      </c>
      <c r="H61" s="13">
        <v>2.0236999999999998</v>
      </c>
      <c r="I61" s="13">
        <v>2.1065</v>
      </c>
    </row>
    <row r="62" spans="2:9" x14ac:dyDescent="0.25">
      <c r="B62" s="16" t="s">
        <v>13</v>
      </c>
      <c r="C62" s="41"/>
      <c r="D62" s="41" t="s">
        <v>0</v>
      </c>
      <c r="E62" s="17"/>
      <c r="F62" s="17">
        <v>2.0297499999999999</v>
      </c>
      <c r="G62" s="17">
        <v>2.08011875</v>
      </c>
      <c r="H62" s="17">
        <v>2.08011875</v>
      </c>
      <c r="I62" s="17">
        <v>2.165</v>
      </c>
    </row>
    <row r="63" spans="2:9" x14ac:dyDescent="0.25">
      <c r="B63" s="12" t="s">
        <v>14</v>
      </c>
      <c r="C63" s="42"/>
      <c r="D63" s="42" t="s">
        <v>0</v>
      </c>
      <c r="E63" s="18"/>
      <c r="F63" s="18">
        <v>1.54</v>
      </c>
      <c r="G63" s="18">
        <v>1.6978500000000001</v>
      </c>
      <c r="H63" s="18">
        <v>1.6978500000000001</v>
      </c>
      <c r="I63" s="18">
        <v>1.872592722</v>
      </c>
    </row>
    <row r="64" spans="2:9" x14ac:dyDescent="0.25">
      <c r="B64" s="3" t="s">
        <v>17</v>
      </c>
      <c r="C64" s="66">
        <v>45761</v>
      </c>
      <c r="D64" s="66"/>
    </row>
    <row r="65" spans="2:9" ht="36" customHeight="1" x14ac:dyDescent="0.25">
      <c r="B65" s="68"/>
      <c r="C65" s="68"/>
      <c r="D65" s="68"/>
      <c r="E65" s="68"/>
      <c r="F65" s="68"/>
      <c r="G65" s="68"/>
      <c r="H65" s="68"/>
      <c r="I65" s="68"/>
    </row>
    <row r="66" spans="2:9" ht="2.15" customHeight="1" x14ac:dyDescent="0.25"/>
    <row r="67" spans="2:9" s="8" customFormat="1" ht="10" x14ac:dyDescent="0.2">
      <c r="B67" s="69"/>
      <c r="C67" s="69"/>
      <c r="D67" s="69"/>
      <c r="E67" s="69"/>
      <c r="F67" s="69"/>
      <c r="G67" s="69"/>
    </row>
    <row r="68" spans="2:9" s="6" customFormat="1" ht="2.15" customHeight="1" x14ac:dyDescent="0.2">
      <c r="B68" s="7"/>
    </row>
    <row r="69" spans="2:9" s="6" customFormat="1" ht="57" customHeight="1" x14ac:dyDescent="0.2">
      <c r="B69" s="67"/>
      <c r="C69" s="67"/>
      <c r="D69" s="67"/>
      <c r="E69" s="67"/>
      <c r="F69" s="67"/>
      <c r="G69" s="67"/>
      <c r="H69" s="67"/>
      <c r="I69" s="67"/>
    </row>
    <row r="70" spans="2:9" s="6" customFormat="1" ht="2.15" customHeight="1" x14ac:dyDescent="0.2">
      <c r="B70" s="7"/>
    </row>
    <row r="71" spans="2:9" s="8" customFormat="1" ht="52.5" customHeight="1" x14ac:dyDescent="0.2">
      <c r="B71" s="67"/>
      <c r="C71" s="67"/>
      <c r="D71" s="67"/>
      <c r="E71" s="67"/>
      <c r="F71" s="67"/>
      <c r="G71" s="67"/>
      <c r="H71" s="67"/>
      <c r="I71" s="67"/>
    </row>
    <row r="72" spans="2:9" s="6" customFormat="1" ht="2.15" customHeight="1" x14ac:dyDescent="0.2"/>
    <row r="73" spans="2:9" s="8" customFormat="1" ht="72.75" customHeight="1" x14ac:dyDescent="0.2">
      <c r="B73" s="67"/>
      <c r="C73" s="67"/>
      <c r="D73" s="67"/>
      <c r="E73" s="67"/>
      <c r="F73" s="67"/>
      <c r="G73" s="67"/>
      <c r="H73" s="67"/>
      <c r="I73" s="67"/>
    </row>
  </sheetData>
  <mergeCells count="6">
    <mergeCell ref="C64:D64"/>
    <mergeCell ref="B71:I71"/>
    <mergeCell ref="B73:I73"/>
    <mergeCell ref="B69:I69"/>
    <mergeCell ref="B65:I65"/>
    <mergeCell ref="B67:G67"/>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61FF2-0B13-43F4-8D35-62C6183558DB}">
  <sheetPr>
    <pageSetUpPr fitToPage="1"/>
  </sheetPr>
  <dimension ref="B1:I73"/>
  <sheetViews>
    <sheetView tabSelected="1" zoomScale="78" zoomScaleNormal="100" zoomScaleSheetLayoutView="100" workbookViewId="0">
      <selection activeCell="K11" sqref="K11"/>
    </sheetView>
  </sheetViews>
  <sheetFormatPr defaultColWidth="9" defaultRowHeight="12.5" x14ac:dyDescent="0.25"/>
  <cols>
    <col min="1" max="1" width="2.5" style="2" customWidth="1"/>
    <col min="2" max="2" width="43.5" style="2" customWidth="1"/>
    <col min="3" max="9" width="11.08203125" style="2" customWidth="1"/>
    <col min="10" max="16384" width="9" style="2"/>
  </cols>
  <sheetData>
    <row r="1" spans="2:9" ht="10.5" customHeight="1" x14ac:dyDescent="0.35">
      <c r="B1" s="21"/>
    </row>
    <row r="2" spans="2:9" ht="13" x14ac:dyDescent="0.3">
      <c r="B2" s="1" t="s">
        <v>6</v>
      </c>
    </row>
    <row r="3" spans="2:9" ht="13" x14ac:dyDescent="0.3">
      <c r="B3" s="2" t="s">
        <v>2</v>
      </c>
      <c r="C3" s="22" t="s">
        <v>42</v>
      </c>
      <c r="D3" s="22" t="s">
        <v>39</v>
      </c>
      <c r="E3" s="14" t="s">
        <v>40</v>
      </c>
      <c r="F3" s="14" t="s">
        <v>22</v>
      </c>
      <c r="G3" s="14" t="s">
        <v>23</v>
      </c>
      <c r="H3" s="14" t="s">
        <v>24</v>
      </c>
      <c r="I3" s="14" t="s">
        <v>41</v>
      </c>
    </row>
    <row r="4" spans="2:9" ht="13" x14ac:dyDescent="0.3">
      <c r="B4" s="19" t="s">
        <v>20</v>
      </c>
      <c r="C4" s="20" t="s">
        <v>0</v>
      </c>
      <c r="D4" s="20" t="s">
        <v>0</v>
      </c>
      <c r="E4" s="20" t="s">
        <v>0</v>
      </c>
      <c r="F4" s="20" t="s">
        <v>0</v>
      </c>
      <c r="G4" s="20" t="s">
        <v>0</v>
      </c>
      <c r="H4" s="20" t="s">
        <v>0</v>
      </c>
      <c r="I4" s="20" t="s">
        <v>0</v>
      </c>
    </row>
    <row r="5" spans="2:9" x14ac:dyDescent="0.25">
      <c r="B5" s="9" t="s">
        <v>15</v>
      </c>
      <c r="C5" s="47" t="s">
        <v>0</v>
      </c>
      <c r="D5" s="47" t="s">
        <v>0</v>
      </c>
      <c r="E5" s="71">
        <v>7</v>
      </c>
      <c r="F5" s="71">
        <v>11</v>
      </c>
      <c r="G5" s="71">
        <v>11</v>
      </c>
      <c r="H5" s="71">
        <v>6</v>
      </c>
      <c r="I5" s="71">
        <v>5</v>
      </c>
    </row>
    <row r="6" spans="2:9" x14ac:dyDescent="0.25">
      <c r="B6" s="16" t="s">
        <v>12</v>
      </c>
      <c r="C6" s="48" t="s">
        <v>0</v>
      </c>
      <c r="D6" s="48" t="s">
        <v>0</v>
      </c>
      <c r="E6" s="49">
        <v>1195.95</v>
      </c>
      <c r="F6" s="49">
        <v>4695.9431999999997</v>
      </c>
      <c r="G6" s="49">
        <v>4695.9431999999997</v>
      </c>
      <c r="H6" s="49">
        <v>4783.1685923484802</v>
      </c>
      <c r="I6" s="49">
        <v>4931.4316455553098</v>
      </c>
    </row>
    <row r="7" spans="2:9" ht="13" x14ac:dyDescent="0.3">
      <c r="B7" s="10" t="s">
        <v>11</v>
      </c>
      <c r="C7" s="50">
        <v>1017</v>
      </c>
      <c r="D7" s="50">
        <v>4301</v>
      </c>
      <c r="E7" s="51">
        <v>1047.6407374539001</v>
      </c>
      <c r="F7" s="51">
        <v>4361.6994830679996</v>
      </c>
      <c r="G7" s="51">
        <v>4467.8511407760998</v>
      </c>
      <c r="H7" s="51">
        <v>4573.0527569775004</v>
      </c>
      <c r="I7" s="51">
        <v>4607.8186300709003</v>
      </c>
    </row>
    <row r="8" spans="2:9" x14ac:dyDescent="0.25">
      <c r="B8" s="16" t="s">
        <v>13</v>
      </c>
      <c r="C8" s="48" t="s">
        <v>0</v>
      </c>
      <c r="D8" s="48" t="s">
        <v>0</v>
      </c>
      <c r="E8" s="49">
        <v>1157.88913210075</v>
      </c>
      <c r="F8" s="49">
        <v>4489.6838699999998</v>
      </c>
      <c r="G8" s="49">
        <v>4489.6838699999998</v>
      </c>
      <c r="H8" s="49">
        <v>4588</v>
      </c>
      <c r="I8" s="49">
        <v>4765.48739723981</v>
      </c>
    </row>
    <row r="9" spans="2:9" x14ac:dyDescent="0.25">
      <c r="B9" s="11" t="s">
        <v>14</v>
      </c>
      <c r="C9" s="52" t="s">
        <v>0</v>
      </c>
      <c r="D9" s="52" t="s">
        <v>0</v>
      </c>
      <c r="E9" s="53">
        <v>1075.7754127569499</v>
      </c>
      <c r="F9" s="53">
        <v>4187.3042057658404</v>
      </c>
      <c r="G9" s="53">
        <v>4261.3478802299396</v>
      </c>
      <c r="H9" s="53">
        <v>4312.4823008762105</v>
      </c>
      <c r="I9" s="53">
        <v>4364.6891222443801</v>
      </c>
    </row>
    <row r="10" spans="2:9" ht="14.5" x14ac:dyDescent="0.25">
      <c r="B10" s="46" t="s">
        <v>32</v>
      </c>
      <c r="C10" s="54" t="s">
        <v>0</v>
      </c>
      <c r="D10" s="54" t="s">
        <v>0</v>
      </c>
      <c r="E10" s="55" t="s">
        <v>0</v>
      </c>
      <c r="F10" s="55" t="s">
        <v>0</v>
      </c>
      <c r="G10" s="55" t="s">
        <v>0</v>
      </c>
      <c r="H10" s="55" t="s">
        <v>0</v>
      </c>
      <c r="I10" s="55" t="s">
        <v>0</v>
      </c>
    </row>
    <row r="11" spans="2:9" x14ac:dyDescent="0.25">
      <c r="B11" s="9" t="s">
        <v>15</v>
      </c>
      <c r="C11" s="56" t="s">
        <v>0</v>
      </c>
      <c r="D11" s="56" t="s">
        <v>0</v>
      </c>
      <c r="E11" s="71">
        <v>8</v>
      </c>
      <c r="F11" s="71">
        <v>10</v>
      </c>
      <c r="G11" s="71">
        <v>10</v>
      </c>
      <c r="H11" s="71">
        <v>6</v>
      </c>
      <c r="I11" s="71">
        <v>5</v>
      </c>
    </row>
    <row r="12" spans="2:9" x14ac:dyDescent="0.25">
      <c r="B12" s="16" t="s">
        <v>12</v>
      </c>
      <c r="C12" s="48" t="s">
        <v>0</v>
      </c>
      <c r="D12" s="48" t="s">
        <v>0</v>
      </c>
      <c r="E12" s="49">
        <v>115.232</v>
      </c>
      <c r="F12" s="49">
        <v>689.30679839999993</v>
      </c>
      <c r="G12" s="49">
        <v>727.96369875200003</v>
      </c>
      <c r="H12" s="49">
        <v>709.02398547728399</v>
      </c>
      <c r="I12" s="49">
        <v>709.02398547728399</v>
      </c>
    </row>
    <row r="13" spans="2:9" ht="13" x14ac:dyDescent="0.3">
      <c r="B13" s="10" t="s">
        <v>11</v>
      </c>
      <c r="C13" s="50">
        <v>74</v>
      </c>
      <c r="D13" s="50">
        <v>485</v>
      </c>
      <c r="E13" s="51">
        <v>109.22291947310001</v>
      </c>
      <c r="F13" s="51">
        <v>527.76753109959998</v>
      </c>
      <c r="G13" s="51">
        <v>577.70333577949998</v>
      </c>
      <c r="H13" s="51">
        <v>613.46282034130002</v>
      </c>
      <c r="I13" s="51">
        <v>610.75559270229996</v>
      </c>
    </row>
    <row r="14" spans="2:9" x14ac:dyDescent="0.25">
      <c r="B14" s="16" t="s">
        <v>13</v>
      </c>
      <c r="C14" s="48" t="s">
        <v>0</v>
      </c>
      <c r="D14" s="48" t="s">
        <v>0</v>
      </c>
      <c r="E14" s="49">
        <v>110.1798702857145</v>
      </c>
      <c r="F14" s="49">
        <v>570.74061754000002</v>
      </c>
      <c r="G14" s="49">
        <v>570.74061754000002</v>
      </c>
      <c r="H14" s="49">
        <v>635.17195702285346</v>
      </c>
      <c r="I14" s="49">
        <v>635.17195702285346</v>
      </c>
    </row>
    <row r="15" spans="2:9" x14ac:dyDescent="0.25">
      <c r="B15" s="11" t="s">
        <v>14</v>
      </c>
      <c r="C15" s="52" t="s">
        <v>0</v>
      </c>
      <c r="D15" s="52" t="s">
        <v>0</v>
      </c>
      <c r="E15" s="53">
        <v>99.852562535161894</v>
      </c>
      <c r="F15" s="53">
        <v>481.53998366307098</v>
      </c>
      <c r="G15" s="53">
        <v>477.27096258575398</v>
      </c>
      <c r="H15" s="53">
        <v>452.81064159200196</v>
      </c>
      <c r="I15" s="53">
        <v>452.81064159200196</v>
      </c>
    </row>
    <row r="16" spans="2:9" ht="14.5" x14ac:dyDescent="0.25">
      <c r="B16" s="46" t="s">
        <v>33</v>
      </c>
      <c r="C16" s="54" t="s">
        <v>0</v>
      </c>
      <c r="D16" s="54" t="s">
        <v>0</v>
      </c>
      <c r="E16" s="55" t="s">
        <v>0</v>
      </c>
      <c r="F16" s="55" t="s">
        <v>0</v>
      </c>
      <c r="G16" s="55" t="s">
        <v>0</v>
      </c>
      <c r="H16" s="55" t="s">
        <v>0</v>
      </c>
      <c r="I16" s="55" t="s">
        <v>0</v>
      </c>
    </row>
    <row r="17" spans="2:9" x14ac:dyDescent="0.25">
      <c r="B17" s="9" t="s">
        <v>15</v>
      </c>
      <c r="C17" s="56" t="s">
        <v>0</v>
      </c>
      <c r="D17" s="56" t="s">
        <v>0</v>
      </c>
      <c r="E17" s="71">
        <v>7</v>
      </c>
      <c r="F17" s="71">
        <v>11</v>
      </c>
      <c r="G17" s="71">
        <v>11</v>
      </c>
      <c r="H17" s="71">
        <v>6</v>
      </c>
      <c r="I17" s="71">
        <v>5</v>
      </c>
    </row>
    <row r="18" spans="2:9" x14ac:dyDescent="0.25">
      <c r="B18" s="16" t="s">
        <v>12</v>
      </c>
      <c r="C18" s="48" t="s">
        <v>0</v>
      </c>
      <c r="D18" s="48" t="s">
        <v>0</v>
      </c>
      <c r="E18" s="49">
        <v>227.23050000000001</v>
      </c>
      <c r="F18" s="49">
        <v>857.30679839999993</v>
      </c>
      <c r="G18" s="49">
        <v>887.96369875200003</v>
      </c>
      <c r="H18" s="49">
        <v>864.02398547728399</v>
      </c>
      <c r="I18" s="49">
        <v>883.45506619036996</v>
      </c>
    </row>
    <row r="19" spans="2:9" ht="13" x14ac:dyDescent="0.3">
      <c r="B19" s="10" t="s">
        <v>11</v>
      </c>
      <c r="C19" s="50">
        <v>113</v>
      </c>
      <c r="D19" s="50">
        <v>635</v>
      </c>
      <c r="E19" s="51">
        <v>146.35049903940001</v>
      </c>
      <c r="F19" s="51">
        <v>673.26639370060002</v>
      </c>
      <c r="G19" s="51">
        <v>726.1399882879</v>
      </c>
      <c r="H19" s="51">
        <v>763.17742522690003</v>
      </c>
      <c r="I19" s="51">
        <v>772.50451751310004</v>
      </c>
    </row>
    <row r="20" spans="2:9" x14ac:dyDescent="0.25">
      <c r="B20" s="16" t="s">
        <v>13</v>
      </c>
      <c r="C20" s="48" t="s">
        <v>0</v>
      </c>
      <c r="D20" s="48" t="s">
        <v>0</v>
      </c>
      <c r="E20" s="49">
        <v>191.38787277104501</v>
      </c>
      <c r="F20" s="49">
        <v>709.72660800000006</v>
      </c>
      <c r="G20" s="49">
        <v>709.72660800000006</v>
      </c>
      <c r="H20" s="49">
        <v>792.56123551759504</v>
      </c>
      <c r="I20" s="49">
        <v>824.87805448449399</v>
      </c>
    </row>
    <row r="21" spans="2:9" x14ac:dyDescent="0.25">
      <c r="B21" s="11" t="s">
        <v>14</v>
      </c>
      <c r="C21" s="52" t="s">
        <v>0</v>
      </c>
      <c r="D21" s="52" t="s">
        <v>0</v>
      </c>
      <c r="E21" s="53">
        <v>147.38123154770301</v>
      </c>
      <c r="F21" s="53">
        <v>632.282935070642</v>
      </c>
      <c r="G21" s="53">
        <v>632.282935070642</v>
      </c>
      <c r="H21" s="53">
        <v>608.06000442354593</v>
      </c>
      <c r="I21" s="53">
        <v>608.06000442354593</v>
      </c>
    </row>
    <row r="22" spans="2:9" ht="13" x14ac:dyDescent="0.3">
      <c r="B22" s="19" t="s">
        <v>9</v>
      </c>
      <c r="C22" s="57" t="s">
        <v>0</v>
      </c>
      <c r="D22" s="57" t="s">
        <v>0</v>
      </c>
      <c r="E22" s="58" t="s">
        <v>0</v>
      </c>
      <c r="F22" s="58" t="s">
        <v>0</v>
      </c>
      <c r="G22" s="58" t="s">
        <v>0</v>
      </c>
      <c r="H22" s="58" t="s">
        <v>0</v>
      </c>
      <c r="I22" s="58" t="s">
        <v>0</v>
      </c>
    </row>
    <row r="23" spans="2:9" x14ac:dyDescent="0.25">
      <c r="B23" s="9" t="s">
        <v>15</v>
      </c>
      <c r="C23" s="56" t="s">
        <v>0</v>
      </c>
      <c r="D23" s="56" t="s">
        <v>0</v>
      </c>
      <c r="E23" s="71">
        <v>7</v>
      </c>
      <c r="F23" s="71">
        <v>11</v>
      </c>
      <c r="G23" s="71">
        <v>11</v>
      </c>
      <c r="H23" s="71">
        <v>6</v>
      </c>
      <c r="I23" s="71">
        <v>6</v>
      </c>
    </row>
    <row r="24" spans="2:9" x14ac:dyDescent="0.25">
      <c r="B24" s="16" t="s">
        <v>12</v>
      </c>
      <c r="C24" s="48" t="s">
        <v>0</v>
      </c>
      <c r="D24" s="48" t="s">
        <v>0</v>
      </c>
      <c r="E24" s="49">
        <v>1727.25</v>
      </c>
      <c r="F24" s="49">
        <v>7016.8197</v>
      </c>
      <c r="G24" s="49">
        <v>7016.8197</v>
      </c>
      <c r="H24" s="49">
        <v>7313.5951753077807</v>
      </c>
      <c r="I24" s="49">
        <v>7313.5951753077807</v>
      </c>
    </row>
    <row r="25" spans="2:9" ht="13" x14ac:dyDescent="0.3">
      <c r="B25" s="10" t="s">
        <v>11</v>
      </c>
      <c r="C25" s="50">
        <v>1602</v>
      </c>
      <c r="D25" s="50">
        <v>6410</v>
      </c>
      <c r="E25" s="51">
        <v>1587.8758608866999</v>
      </c>
      <c r="F25" s="51">
        <v>6471.4367219407004</v>
      </c>
      <c r="G25" s="51">
        <v>6669.8442888196996</v>
      </c>
      <c r="H25" s="51">
        <v>6852.2634073424997</v>
      </c>
      <c r="I25" s="51">
        <v>7013.4696262135003</v>
      </c>
    </row>
    <row r="26" spans="2:9" x14ac:dyDescent="0.25">
      <c r="B26" s="16" t="s">
        <v>13</v>
      </c>
      <c r="C26" s="48" t="s">
        <v>0</v>
      </c>
      <c r="D26" s="48" t="s">
        <v>0</v>
      </c>
      <c r="E26" s="49">
        <v>1654.04</v>
      </c>
      <c r="F26" s="49">
        <v>6624.7876800000004</v>
      </c>
      <c r="G26" s="49">
        <v>6792.5939760000001</v>
      </c>
      <c r="H26" s="49">
        <v>6959.7907348409999</v>
      </c>
      <c r="I26" s="49">
        <v>6959.7907348409999</v>
      </c>
    </row>
    <row r="27" spans="2:9" x14ac:dyDescent="0.25">
      <c r="B27" s="11" t="s">
        <v>14</v>
      </c>
      <c r="C27" s="52" t="s">
        <v>0</v>
      </c>
      <c r="D27" s="52" t="s">
        <v>0</v>
      </c>
      <c r="E27" s="53">
        <v>1547.0860381651901</v>
      </c>
      <c r="F27" s="53">
        <v>6509</v>
      </c>
      <c r="G27" s="53">
        <v>6563</v>
      </c>
      <c r="H27" s="53">
        <v>6820.9080317035105</v>
      </c>
      <c r="I27" s="53">
        <v>6820.9080317035105</v>
      </c>
    </row>
    <row r="28" spans="2:9" ht="14.5" x14ac:dyDescent="0.25">
      <c r="B28" s="46" t="s">
        <v>34</v>
      </c>
      <c r="C28" s="54" t="s">
        <v>0</v>
      </c>
      <c r="D28" s="54" t="s">
        <v>0</v>
      </c>
      <c r="E28" s="55" t="s">
        <v>0</v>
      </c>
      <c r="F28" s="55" t="s">
        <v>0</v>
      </c>
      <c r="G28" s="55" t="s">
        <v>0</v>
      </c>
      <c r="H28" s="55" t="s">
        <v>0</v>
      </c>
      <c r="I28" s="55" t="s">
        <v>0</v>
      </c>
    </row>
    <row r="29" spans="2:9" x14ac:dyDescent="0.25">
      <c r="B29" s="9" t="s">
        <v>15</v>
      </c>
      <c r="C29" s="56" t="s">
        <v>0</v>
      </c>
      <c r="D29" s="56" t="s">
        <v>0</v>
      </c>
      <c r="E29" s="71">
        <v>8</v>
      </c>
      <c r="F29" s="71">
        <v>10</v>
      </c>
      <c r="G29" s="71">
        <v>10</v>
      </c>
      <c r="H29" s="71">
        <v>10</v>
      </c>
      <c r="I29" s="71">
        <v>5</v>
      </c>
    </row>
    <row r="30" spans="2:9" x14ac:dyDescent="0.25">
      <c r="B30" s="16" t="s">
        <v>12</v>
      </c>
      <c r="C30" s="48" t="s">
        <v>0</v>
      </c>
      <c r="D30" s="48" t="s">
        <v>0</v>
      </c>
      <c r="E30" s="49">
        <v>186.63040000000001</v>
      </c>
      <c r="F30" s="49">
        <v>828.0634</v>
      </c>
      <c r="G30" s="49">
        <v>975.96243480960004</v>
      </c>
      <c r="H30" s="49">
        <v>1001.5658162444</v>
      </c>
      <c r="I30" s="49">
        <v>1028.08358050627</v>
      </c>
    </row>
    <row r="31" spans="2:9" ht="13" x14ac:dyDescent="0.3">
      <c r="B31" s="10" t="s">
        <v>11</v>
      </c>
      <c r="C31" s="50">
        <v>184</v>
      </c>
      <c r="D31" s="50">
        <v>735</v>
      </c>
      <c r="E31" s="51">
        <v>173.1384588061</v>
      </c>
      <c r="F31" s="51">
        <v>774.26872389569996</v>
      </c>
      <c r="G31" s="51">
        <v>835.25934244109999</v>
      </c>
      <c r="H31" s="51">
        <v>883.68823233700004</v>
      </c>
      <c r="I31" s="51">
        <v>890.85903010089999</v>
      </c>
    </row>
    <row r="32" spans="2:9" x14ac:dyDescent="0.25">
      <c r="B32" s="16" t="s">
        <v>13</v>
      </c>
      <c r="C32" s="48" t="s">
        <v>0</v>
      </c>
      <c r="D32" s="48" t="s">
        <v>0</v>
      </c>
      <c r="E32" s="49">
        <v>172.78627622727251</v>
      </c>
      <c r="F32" s="49">
        <v>832.14337705311004</v>
      </c>
      <c r="G32" s="49">
        <v>889.38464959581995</v>
      </c>
      <c r="H32" s="49">
        <v>889.38464959581995</v>
      </c>
      <c r="I32" s="49">
        <v>926.77346465124197</v>
      </c>
    </row>
    <row r="33" spans="2:9" x14ac:dyDescent="0.25">
      <c r="B33" s="11" t="s">
        <v>14</v>
      </c>
      <c r="C33" s="52" t="s">
        <v>0</v>
      </c>
      <c r="D33" s="52" t="s">
        <v>0</v>
      </c>
      <c r="E33" s="53">
        <v>156.25568985468399</v>
      </c>
      <c r="F33" s="53">
        <v>776.90003847316802</v>
      </c>
      <c r="G33" s="53">
        <v>776.90003847316802</v>
      </c>
      <c r="H33" s="53">
        <v>735.021901154543</v>
      </c>
      <c r="I33" s="53">
        <v>761.17903778584798</v>
      </c>
    </row>
    <row r="34" spans="2:9" ht="14.5" x14ac:dyDescent="0.25">
      <c r="B34" s="46" t="s">
        <v>35</v>
      </c>
      <c r="C34" s="54" t="s">
        <v>0</v>
      </c>
      <c r="D34" s="54" t="s">
        <v>0</v>
      </c>
      <c r="E34" s="55" t="s">
        <v>0</v>
      </c>
      <c r="F34" s="55" t="s">
        <v>0</v>
      </c>
      <c r="G34" s="55" t="s">
        <v>0</v>
      </c>
      <c r="H34" s="55" t="s">
        <v>0</v>
      </c>
      <c r="I34" s="55" t="s">
        <v>0</v>
      </c>
    </row>
    <row r="35" spans="2:9" x14ac:dyDescent="0.25">
      <c r="B35" s="9" t="s">
        <v>15</v>
      </c>
      <c r="C35" s="56" t="s">
        <v>0</v>
      </c>
      <c r="D35" s="56" t="s">
        <v>0</v>
      </c>
      <c r="E35" s="71">
        <v>8</v>
      </c>
      <c r="F35" s="71">
        <v>11</v>
      </c>
      <c r="G35" s="71">
        <v>11</v>
      </c>
      <c r="H35" s="71">
        <v>11</v>
      </c>
      <c r="I35" s="71">
        <v>6</v>
      </c>
    </row>
    <row r="36" spans="2:9" x14ac:dyDescent="0.25">
      <c r="B36" s="16" t="s">
        <v>12</v>
      </c>
      <c r="C36" s="48" t="s">
        <v>0</v>
      </c>
      <c r="D36" s="48" t="s">
        <v>0</v>
      </c>
      <c r="E36" s="49">
        <v>230.63040000000001</v>
      </c>
      <c r="F36" s="49">
        <v>1007.0634</v>
      </c>
      <c r="G36" s="49">
        <v>1077.3349208</v>
      </c>
      <c r="H36" s="49">
        <v>1215.69229725997</v>
      </c>
      <c r="I36" s="49">
        <v>1215.69229725997</v>
      </c>
    </row>
    <row r="37" spans="2:9" ht="13" x14ac:dyDescent="0.3">
      <c r="B37" s="10" t="s">
        <v>11</v>
      </c>
      <c r="C37" s="50">
        <v>230</v>
      </c>
      <c r="D37" s="50">
        <v>913</v>
      </c>
      <c r="E37" s="51">
        <v>218.24842223409999</v>
      </c>
      <c r="F37" s="51">
        <v>945.49996544049998</v>
      </c>
      <c r="G37" s="59">
        <v>1008.8539778145999</v>
      </c>
      <c r="H37" s="59">
        <v>1057.7086805355</v>
      </c>
      <c r="I37" s="59">
        <v>1088.6655484696</v>
      </c>
    </row>
    <row r="38" spans="2:9" x14ac:dyDescent="0.25">
      <c r="B38" s="16" t="s">
        <v>13</v>
      </c>
      <c r="C38" s="48" t="s">
        <v>0</v>
      </c>
      <c r="D38" s="48" t="s">
        <v>0</v>
      </c>
      <c r="E38" s="49">
        <v>218.27031201763651</v>
      </c>
      <c r="F38" s="49">
        <v>958.98929132597095</v>
      </c>
      <c r="G38" s="49">
        <v>1062.05782473</v>
      </c>
      <c r="H38" s="49">
        <v>1062.05782473</v>
      </c>
      <c r="I38" s="49">
        <v>1082.4523779525198</v>
      </c>
    </row>
    <row r="39" spans="2:9" x14ac:dyDescent="0.25">
      <c r="B39" s="11" t="s">
        <v>14</v>
      </c>
      <c r="C39" s="52" t="s">
        <v>0</v>
      </c>
      <c r="D39" s="52" t="s">
        <v>0</v>
      </c>
      <c r="E39" s="53">
        <v>205.09861253206898</v>
      </c>
      <c r="F39" s="53">
        <v>872</v>
      </c>
      <c r="G39" s="53">
        <v>922</v>
      </c>
      <c r="H39" s="53">
        <v>961.74803247019508</v>
      </c>
      <c r="I39" s="53">
        <v>961.74803247019508</v>
      </c>
    </row>
    <row r="40" spans="2:9" ht="13" x14ac:dyDescent="0.3">
      <c r="B40" s="19" t="s">
        <v>10</v>
      </c>
      <c r="C40" s="60" t="s">
        <v>0</v>
      </c>
      <c r="D40" s="60" t="s">
        <v>0</v>
      </c>
      <c r="E40" s="61" t="s">
        <v>0</v>
      </c>
      <c r="F40" s="61" t="s">
        <v>0</v>
      </c>
      <c r="G40" s="61" t="s">
        <v>0</v>
      </c>
      <c r="H40" s="61" t="s">
        <v>0</v>
      </c>
      <c r="I40" s="61" t="s">
        <v>0</v>
      </c>
    </row>
    <row r="41" spans="2:9" x14ac:dyDescent="0.25">
      <c r="B41" s="9" t="s">
        <v>15</v>
      </c>
      <c r="C41" s="56" t="s">
        <v>0</v>
      </c>
      <c r="D41" s="56" t="s">
        <v>0</v>
      </c>
      <c r="E41" s="71">
        <v>2</v>
      </c>
      <c r="F41" s="71">
        <v>3</v>
      </c>
      <c r="G41" s="71">
        <v>3</v>
      </c>
      <c r="H41" s="71">
        <v>3</v>
      </c>
      <c r="I41" s="71">
        <v>1</v>
      </c>
    </row>
    <row r="42" spans="2:9" x14ac:dyDescent="0.25">
      <c r="B42" s="16" t="s">
        <v>12</v>
      </c>
      <c r="C42" s="48" t="s">
        <v>0</v>
      </c>
      <c r="D42" s="48" t="s">
        <v>0</v>
      </c>
      <c r="E42" s="49">
        <v>2</v>
      </c>
      <c r="F42" s="49">
        <v>8</v>
      </c>
      <c r="G42" s="49">
        <v>8</v>
      </c>
      <c r="H42" s="49">
        <v>8</v>
      </c>
      <c r="I42" s="49">
        <v>3.7984570312499999</v>
      </c>
    </row>
    <row r="43" spans="2:9" ht="13" x14ac:dyDescent="0.3">
      <c r="B43" s="10" t="s">
        <v>11</v>
      </c>
      <c r="C43" s="62" t="s">
        <v>38</v>
      </c>
      <c r="D43" s="62" t="s">
        <v>38</v>
      </c>
      <c r="E43" s="51">
        <v>1.41015625</v>
      </c>
      <c r="F43" s="51">
        <v>4.7604166667000003</v>
      </c>
      <c r="G43" s="51">
        <v>4.4817708332999997</v>
      </c>
      <c r="H43" s="51">
        <v>4.2058593750000002</v>
      </c>
      <c r="I43" s="51">
        <v>3.7984570311999999</v>
      </c>
    </row>
    <row r="44" spans="2:9" x14ac:dyDescent="0.25">
      <c r="B44" s="16" t="s">
        <v>13</v>
      </c>
      <c r="C44" s="48" t="s">
        <v>0</v>
      </c>
      <c r="D44" s="48" t="s">
        <v>0</v>
      </c>
      <c r="E44" s="49">
        <v>1.41015625</v>
      </c>
      <c r="F44" s="49">
        <v>3.28125</v>
      </c>
      <c r="G44" s="49">
        <v>3.4453125</v>
      </c>
      <c r="H44" s="49">
        <v>3.6175781250000001</v>
      </c>
      <c r="I44" s="49">
        <v>3.9883798828125001</v>
      </c>
    </row>
    <row r="45" spans="2:9" x14ac:dyDescent="0.25">
      <c r="B45" s="11" t="s">
        <v>14</v>
      </c>
      <c r="C45" s="52" t="s">
        <v>0</v>
      </c>
      <c r="D45" s="52" t="s">
        <v>0</v>
      </c>
      <c r="E45" s="53">
        <v>0.8203125</v>
      </c>
      <c r="F45" s="53">
        <v>3</v>
      </c>
      <c r="G45" s="53">
        <v>2</v>
      </c>
      <c r="H45" s="53">
        <v>1</v>
      </c>
      <c r="I45" s="53">
        <v>3.7984570312499999</v>
      </c>
    </row>
    <row r="46" spans="2:9" ht="14.5" x14ac:dyDescent="0.25">
      <c r="B46" s="46" t="s">
        <v>36</v>
      </c>
      <c r="C46" s="54" t="s">
        <v>0</v>
      </c>
      <c r="D46" s="54" t="s">
        <v>0</v>
      </c>
      <c r="E46" s="55" t="s">
        <v>0</v>
      </c>
      <c r="F46" s="55" t="s">
        <v>0</v>
      </c>
      <c r="G46" s="55" t="s">
        <v>0</v>
      </c>
      <c r="H46" s="55" t="s">
        <v>0</v>
      </c>
      <c r="I46" s="55" t="s">
        <v>0</v>
      </c>
    </row>
    <row r="47" spans="2:9" x14ac:dyDescent="0.25">
      <c r="B47" s="9" t="s">
        <v>15</v>
      </c>
      <c r="C47" s="56" t="s">
        <v>0</v>
      </c>
      <c r="D47" s="56" t="s">
        <v>0</v>
      </c>
      <c r="E47" s="71">
        <v>7</v>
      </c>
      <c r="F47" s="71">
        <v>10</v>
      </c>
      <c r="G47" s="71">
        <v>10</v>
      </c>
      <c r="H47" s="71">
        <v>6</v>
      </c>
      <c r="I47" s="71">
        <v>5</v>
      </c>
    </row>
    <row r="48" spans="2:9" x14ac:dyDescent="0.25">
      <c r="B48" s="16" t="s">
        <v>12</v>
      </c>
      <c r="C48" s="48" t="s">
        <v>0</v>
      </c>
      <c r="D48" s="48" t="s">
        <v>0</v>
      </c>
      <c r="E48" s="49">
        <v>-21.824999999999999</v>
      </c>
      <c r="F48" s="49">
        <v>-95</v>
      </c>
      <c r="G48" s="49">
        <v>-100</v>
      </c>
      <c r="H48" s="49">
        <v>-100</v>
      </c>
      <c r="I48" s="49">
        <v>-102</v>
      </c>
    </row>
    <row r="49" spans="2:9" ht="13" x14ac:dyDescent="0.3">
      <c r="B49" s="10" t="s">
        <v>11</v>
      </c>
      <c r="C49" s="50">
        <v>-31</v>
      </c>
      <c r="D49" s="50">
        <v>-107</v>
      </c>
      <c r="E49" s="51">
        <v>-28.502500000000001</v>
      </c>
      <c r="F49" s="51">
        <v>-116.42</v>
      </c>
      <c r="G49" s="51">
        <v>-110.03115</v>
      </c>
      <c r="H49" s="51">
        <v>-111.4579025</v>
      </c>
      <c r="I49" s="51">
        <v>-109.99477625830001</v>
      </c>
    </row>
    <row r="50" spans="2:9" x14ac:dyDescent="0.25">
      <c r="B50" s="16" t="s">
        <v>13</v>
      </c>
      <c r="C50" s="48" t="s">
        <v>0</v>
      </c>
      <c r="D50" s="48" t="s">
        <v>0</v>
      </c>
      <c r="E50" s="49">
        <v>-25.5</v>
      </c>
      <c r="F50" s="49">
        <v>-106</v>
      </c>
      <c r="G50" s="49">
        <v>-105.2205</v>
      </c>
      <c r="H50" s="49">
        <v>-106</v>
      </c>
      <c r="I50" s="49">
        <v>-105.363325741</v>
      </c>
    </row>
    <row r="51" spans="2:9" x14ac:dyDescent="0.25">
      <c r="B51" s="11" t="s">
        <v>14</v>
      </c>
      <c r="C51" s="52" t="s">
        <v>0</v>
      </c>
      <c r="D51" s="52" t="s">
        <v>0</v>
      </c>
      <c r="E51" s="53">
        <v>-52</v>
      </c>
      <c r="F51" s="53">
        <v>-208</v>
      </c>
      <c r="G51" s="53">
        <v>-136</v>
      </c>
      <c r="H51" s="53">
        <v>-122.76787845</v>
      </c>
      <c r="I51" s="53">
        <v>-122.76787845</v>
      </c>
    </row>
    <row r="52" spans="2:9" ht="14.5" x14ac:dyDescent="0.25">
      <c r="B52" s="46" t="s">
        <v>37</v>
      </c>
      <c r="C52" s="54" t="s">
        <v>0</v>
      </c>
      <c r="D52" s="54" t="s">
        <v>0</v>
      </c>
      <c r="E52" s="55" t="s">
        <v>0</v>
      </c>
      <c r="F52" s="55" t="s">
        <v>0</v>
      </c>
      <c r="G52" s="55" t="s">
        <v>0</v>
      </c>
      <c r="H52" s="55" t="s">
        <v>0</v>
      </c>
      <c r="I52" s="55" t="s">
        <v>0</v>
      </c>
    </row>
    <row r="53" spans="2:9" x14ac:dyDescent="0.25">
      <c r="B53" s="9" t="s">
        <v>15</v>
      </c>
      <c r="C53" s="56" t="s">
        <v>0</v>
      </c>
      <c r="D53" s="56" t="s">
        <v>0</v>
      </c>
      <c r="E53" s="71">
        <v>7</v>
      </c>
      <c r="F53" s="71">
        <v>11</v>
      </c>
      <c r="G53" s="71">
        <v>11</v>
      </c>
      <c r="H53" s="71">
        <v>6</v>
      </c>
      <c r="I53" s="71">
        <v>5</v>
      </c>
    </row>
    <row r="54" spans="2:9" x14ac:dyDescent="0.25">
      <c r="B54" s="16" t="s">
        <v>12</v>
      </c>
      <c r="C54" s="48" t="s">
        <v>0</v>
      </c>
      <c r="D54" s="48" t="s">
        <v>0</v>
      </c>
      <c r="E54" s="49">
        <v>-11.824999999999999</v>
      </c>
      <c r="F54" s="49">
        <v>-59</v>
      </c>
      <c r="G54" s="49">
        <v>-60</v>
      </c>
      <c r="H54" s="49">
        <v>-60</v>
      </c>
      <c r="I54" s="49">
        <v>-65</v>
      </c>
    </row>
    <row r="55" spans="2:9" ht="13" x14ac:dyDescent="0.3">
      <c r="B55" s="10" t="s">
        <v>11</v>
      </c>
      <c r="C55" s="50">
        <v>-22</v>
      </c>
      <c r="D55" s="50">
        <v>-70</v>
      </c>
      <c r="E55" s="51">
        <v>-20.04</v>
      </c>
      <c r="F55" s="51">
        <v>-82.031818181800006</v>
      </c>
      <c r="G55" s="51">
        <v>-75.825590909100001</v>
      </c>
      <c r="H55" s="51">
        <v>-76.633202272700004</v>
      </c>
      <c r="I55" s="51">
        <v>-75.494536591699998</v>
      </c>
    </row>
    <row r="56" spans="2:9" x14ac:dyDescent="0.25">
      <c r="B56" s="16" t="s">
        <v>13</v>
      </c>
      <c r="C56" s="48" t="s">
        <v>0</v>
      </c>
      <c r="D56" s="48" t="s">
        <v>0</v>
      </c>
      <c r="E56" s="49">
        <v>-17.625</v>
      </c>
      <c r="F56" s="49">
        <v>-75</v>
      </c>
      <c r="G56" s="49">
        <v>-76.870500000000007</v>
      </c>
      <c r="H56" s="49">
        <v>-78.547700000000006</v>
      </c>
      <c r="I56" s="49">
        <v>-70</v>
      </c>
    </row>
    <row r="57" spans="2:9" x14ac:dyDescent="0.25">
      <c r="B57" s="12" t="s">
        <v>14</v>
      </c>
      <c r="C57" s="63" t="s">
        <v>0</v>
      </c>
      <c r="D57" s="63" t="s">
        <v>0</v>
      </c>
      <c r="E57" s="63">
        <v>-40</v>
      </c>
      <c r="F57" s="63">
        <v>-160</v>
      </c>
      <c r="G57" s="63">
        <v>-98</v>
      </c>
      <c r="H57" s="63">
        <v>-93</v>
      </c>
      <c r="I57" s="63">
        <v>-90</v>
      </c>
    </row>
    <row r="58" spans="2:9" x14ac:dyDescent="0.25">
      <c r="B58" s="2" t="s">
        <v>1</v>
      </c>
      <c r="C58" s="66">
        <v>45761</v>
      </c>
      <c r="D58" s="66"/>
      <c r="E58" s="2" t="s">
        <v>0</v>
      </c>
      <c r="F58" s="2" t="s">
        <v>0</v>
      </c>
      <c r="G58" s="2" t="s">
        <v>0</v>
      </c>
    </row>
    <row r="59" spans="2:9" ht="2.15" customHeight="1" x14ac:dyDescent="0.25"/>
    <row r="60" spans="2:9" ht="36" customHeight="1" x14ac:dyDescent="0.25">
      <c r="B60" s="68" t="s">
        <v>7</v>
      </c>
      <c r="C60" s="68"/>
      <c r="D60" s="68"/>
      <c r="E60" s="68"/>
      <c r="F60" s="68"/>
      <c r="G60" s="68"/>
      <c r="H60" s="68"/>
      <c r="I60" s="68"/>
    </row>
    <row r="61" spans="2:9" ht="14.25" customHeight="1" x14ac:dyDescent="0.25">
      <c r="B61" s="65" t="s">
        <v>44</v>
      </c>
      <c r="C61" s="65"/>
      <c r="D61" s="65"/>
      <c r="E61" s="65"/>
      <c r="F61" s="65"/>
      <c r="G61" s="65"/>
      <c r="H61" s="65"/>
      <c r="I61" s="65"/>
    </row>
    <row r="62" spans="2:9" ht="1.5" hidden="1" customHeight="1" x14ac:dyDescent="0.25">
      <c r="H62" s="24"/>
    </row>
    <row r="63" spans="2:9" s="8" customFormat="1" ht="12.75" customHeight="1" x14ac:dyDescent="0.2">
      <c r="B63" s="69" t="s">
        <v>3</v>
      </c>
      <c r="C63" s="69"/>
      <c r="D63" s="69"/>
      <c r="E63" s="69"/>
      <c r="F63" s="69"/>
      <c r="G63" s="69"/>
    </row>
    <row r="64" spans="2:9" s="6" customFormat="1" ht="2.15" customHeight="1" x14ac:dyDescent="0.2">
      <c r="B64" s="45"/>
    </row>
    <row r="65" spans="2:9" s="6" customFormat="1" ht="55.5" customHeight="1" x14ac:dyDescent="0.2">
      <c r="B65" s="67" t="s">
        <v>18</v>
      </c>
      <c r="C65" s="67"/>
      <c r="D65" s="67"/>
      <c r="E65" s="67"/>
      <c r="F65" s="67"/>
      <c r="G65" s="67"/>
      <c r="H65" s="67"/>
      <c r="I65" s="67"/>
    </row>
    <row r="66" spans="2:9" s="6" customFormat="1" ht="2.15" customHeight="1" x14ac:dyDescent="0.2">
      <c r="B66" s="45"/>
    </row>
    <row r="67" spans="2:9" s="8" customFormat="1" ht="50.25" customHeight="1" x14ac:dyDescent="0.2">
      <c r="B67" s="67" t="s">
        <v>5</v>
      </c>
      <c r="C67" s="67"/>
      <c r="D67" s="67"/>
      <c r="E67" s="67"/>
      <c r="F67" s="67"/>
      <c r="G67" s="67"/>
      <c r="H67" s="67"/>
      <c r="I67" s="67"/>
    </row>
    <row r="68" spans="2:9" s="6" customFormat="1" ht="2.15" customHeight="1" x14ac:dyDescent="0.2"/>
    <row r="69" spans="2:9" s="8" customFormat="1" ht="74.25" customHeight="1" x14ac:dyDescent="0.2">
      <c r="B69" s="67" t="s">
        <v>4</v>
      </c>
      <c r="C69" s="67"/>
      <c r="D69" s="67"/>
      <c r="E69" s="67"/>
      <c r="F69" s="67"/>
      <c r="G69" s="67"/>
      <c r="H69" s="67"/>
      <c r="I69" s="67"/>
    </row>
    <row r="71" spans="2:9" ht="52.5" customHeight="1" x14ac:dyDescent="0.25">
      <c r="B71" s="70"/>
      <c r="C71" s="70"/>
      <c r="D71" s="70"/>
      <c r="E71" s="70"/>
      <c r="F71" s="70"/>
      <c r="G71" s="70"/>
    </row>
    <row r="73" spans="2:9" x14ac:dyDescent="0.25">
      <c r="B73" s="70"/>
      <c r="C73" s="70"/>
      <c r="D73" s="70"/>
      <c r="E73" s="70"/>
      <c r="F73" s="70"/>
      <c r="G73" s="70"/>
    </row>
  </sheetData>
  <mergeCells count="8">
    <mergeCell ref="B71:G71"/>
    <mergeCell ref="B73:G73"/>
    <mergeCell ref="C58:D58"/>
    <mergeCell ref="B60:I60"/>
    <mergeCell ref="B65:I65"/>
    <mergeCell ref="B67:I67"/>
    <mergeCell ref="B69:I69"/>
    <mergeCell ref="B63:G63"/>
  </mergeCells>
  <pageMargins left="0.7" right="0.7" top="0.75" bottom="0.75" header="0.3" footer="0.3"/>
  <pageSetup paperSize="9" scale="65" fitToHeight="0" orientation="portrait" r:id="rId1"/>
  <rowBreaks count="1" manualBreakCount="1">
    <brk id="5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c83d9f7a-8c93-44a2-a25e-8cf2956176c4">SPOSC00030-753572601-72354</_dlc_DocId>
    <_Flow_SignoffStatus xmlns="226c7981-ed02-4acb-97c4-1d28b17372b3" xsi:nil="true"/>
    <_dlc_DocIdPersistId xmlns="c83d9f7a-8c93-44a2-a25e-8cf2956176c4" xsi:nil="true"/>
    <_ip_UnifiedCompliancePolicyUIAction xmlns="http://schemas.microsoft.com/sharepoint/v3" xsi:nil="true"/>
    <_dlc_DocIdUrl xmlns="c83d9f7a-8c93-44a2-a25e-8cf2956176c4">
      <Url>https://akzonobel.sharepoint.com/teams/SC00030/T00390/_layouts/15/DocIdRedir.aspx?ID=SPOSC00030-753572601-72354</Url>
      <Description>SPOSC00030-753572601-72354</Description>
    </_dlc_DocIdUrl>
    <_ip_UnifiedCompliancePolicyProperties xmlns="http://schemas.microsoft.com/sharepoint/v3" xsi:nil="true"/>
    <lcf76f155ced4ddcb4097134ff3c332f xmlns="226c7981-ed02-4acb-97c4-1d28b17372b3">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25EA676BAA41645A2D6809D47C86253" ma:contentTypeVersion="47" ma:contentTypeDescription="Create a new document." ma:contentTypeScope="" ma:versionID="c74ff4ba5d877f759676edfbe0b38ae4">
  <xsd:schema xmlns:xsd="http://www.w3.org/2001/XMLSchema" xmlns:xs="http://www.w3.org/2001/XMLSchema" xmlns:p="http://schemas.microsoft.com/office/2006/metadata/properties" xmlns:ns1="http://schemas.microsoft.com/sharepoint/v3" xmlns:ns2="c83d9f7a-8c93-44a2-a25e-8cf2956176c4" xmlns:ns3="226c7981-ed02-4acb-97c4-1d28b17372b3" xmlns:ns4="9455fcd8-d7c1-498b-ad9d-8e54a4f41b8a" targetNamespace="http://schemas.microsoft.com/office/2006/metadata/properties" ma:root="true" ma:fieldsID="504f6223b88a2480822b42949dc927ae" ns1:_="" ns2:_="" ns3:_="" ns4:_="">
    <xsd:import namespace="http://schemas.microsoft.com/sharepoint/v3"/>
    <xsd:import namespace="c83d9f7a-8c93-44a2-a25e-8cf2956176c4"/>
    <xsd:import namespace="226c7981-ed02-4acb-97c4-1d28b17372b3"/>
    <xsd:import namespace="9455fcd8-d7c1-498b-ad9d-8e54a4f41b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1:_ip_UnifiedCompliancePolicyProperties" minOccurs="0"/>
                <xsd:element ref="ns1:_ip_UnifiedCompliancePolicyUIAction" minOccurs="0"/>
                <xsd:element ref="ns3:_Flow_SignoffStatu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3d9f7a-8c93-44a2-a25e-8cf2956176c4"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26c7981-ed02-4acb-97c4-1d28b17372b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_Flow_SignoffStatus" ma:index="27" nillable="true" ma:displayName="Sign-off status" ma:internalName="Sign_x002d_off_x0020_status">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4817a06-5577-4462-8781-9851d056e4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55fcd8-d7c1-498b-ad9d-8e54a4f41b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3A8F55-28A3-4612-9C62-AE01AD5E46EB}">
  <ds:schemaRefs>
    <ds:schemaRef ds:uri="http://schemas.microsoft.com/sharepoint/v3/contenttype/forms"/>
  </ds:schemaRefs>
</ds:datastoreItem>
</file>

<file path=customXml/itemProps2.xml><?xml version="1.0" encoding="utf-8"?>
<ds:datastoreItem xmlns:ds="http://schemas.openxmlformats.org/officeDocument/2006/customXml" ds:itemID="{C8283B64-729A-4397-AFE2-8778760D5BFB}">
  <ds:schemaRefs>
    <ds:schemaRef ds:uri="http://schemas.microsoft.com/sharepoint/events"/>
  </ds:schemaRefs>
</ds:datastoreItem>
</file>

<file path=customXml/itemProps3.xml><?xml version="1.0" encoding="utf-8"?>
<ds:datastoreItem xmlns:ds="http://schemas.openxmlformats.org/officeDocument/2006/customXml" ds:itemID="{21CBA47F-865D-4603-89D1-82CF84F6F46C}">
  <ds:schemaRefs>
    <ds:schemaRef ds:uri="9455fcd8-d7c1-498b-ad9d-8e54a4f41b8a"/>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226c7981-ed02-4acb-97c4-1d28b17372b3"/>
    <ds:schemaRef ds:uri="http://purl.org/dc/elements/1.1/"/>
    <ds:schemaRef ds:uri="http://schemas.microsoft.com/office/2006/documentManagement/types"/>
    <ds:schemaRef ds:uri="c83d9f7a-8c93-44a2-a25e-8cf2956176c4"/>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E1AD8561-B6A4-4D09-90B4-067FAADC7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3d9f7a-8c93-44a2-a25e-8cf2956176c4"/>
    <ds:schemaRef ds:uri="226c7981-ed02-4acb-97c4-1d28b17372b3"/>
    <ds:schemaRef ds:uri="9455fcd8-d7c1-498b-ad9d-8e54a4f41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afec85b-e817-4277-86cb-66dc7d424280}" enabled="1" method="Standard" siteId="{aab2e961-1f45-4717-9a42-8f87802af9b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AkzoNobel</vt:lpstr>
      <vt:lpstr>Segments</vt:lpstr>
      <vt:lpstr>AkzoNobel!Print_Area</vt:lpstr>
      <vt:lpstr>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Kostyurina</dc:creator>
  <cp:lastModifiedBy>Rachel Mann</cp:lastModifiedBy>
  <cp:lastPrinted>2025-04-15T09:17:05Z</cp:lastPrinted>
  <dcterms:created xsi:type="dcterms:W3CDTF">2023-01-23T10:37:07Z</dcterms:created>
  <dcterms:modified xsi:type="dcterms:W3CDTF">2025-04-15T09:18:05Z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ClusterCode">
    <vt:lpwstr>11;#CEUR|c2b0dd99-0ebb-4475-af32-8c000ce005d6</vt:lpwstr>
  </property>
  <property fmtid="{D5CDD505-2E9C-101B-9397-08002B2CF9AE}" pid="3" name="aa8db5530e2a45348bde7c5817e341ff">
    <vt:lpwstr>Restricted|bbd8224c-5f2c-46d6-b6c8-7d3985b69fd1</vt:lpwstr>
  </property>
  <property fmtid="{D5CDD505-2E9C-101B-9397-08002B2CF9AE}" pid="4" name="AN-ClusterName">
    <vt:lpwstr>12;#Central Europe|b1cfca3a-f357-40e6-98ad-6479002c6777</vt:lpwstr>
  </property>
  <property fmtid="{D5CDD505-2E9C-101B-9397-08002B2CF9AE}" pid="5" name="d085d8b774b34c079f4d06fc1b85e285">
    <vt:lpwstr>HQFF|2f1abbdf-68e3-4d73-90ff-cf81ab2b227d</vt:lpwstr>
  </property>
  <property fmtid="{D5CDD505-2E9C-101B-9397-08002B2CF9AE}" pid="6" name="MediaServiceImageTags">
    <vt:lpwstr/>
  </property>
  <property fmtid="{D5CDD505-2E9C-101B-9397-08002B2CF9AE}" pid="7" name="AN-SecurityClass">
    <vt:lpwstr>8;#Restricted|bbd8224c-5f2c-46d6-b6c8-7d3985b69fd1</vt:lpwstr>
  </property>
  <property fmtid="{D5CDD505-2E9C-101B-9397-08002B2CF9AE}" pid="8" name="AN-BusinessUnitCode">
    <vt:lpwstr>3;#HQFF|2f1abbdf-68e3-4d73-90ff-cf81ab2b227d</vt:lpwstr>
  </property>
  <property fmtid="{D5CDD505-2E9C-101B-9397-08002B2CF9AE}" pid="9" name="AN-BusinessUnitName">
    <vt:lpwstr>4;#Finance Functions|34b3a9ef-b841-40cb-a7e3-182842d17a91</vt:lpwstr>
  </property>
  <property fmtid="{D5CDD505-2E9C-101B-9397-08002B2CF9AE}" pid="10" name="AN-SiteCode">
    <vt:lpwstr>13;#AMS|abe4f3ba-b26c-49b3-b5e8-d02ff727835c</vt:lpwstr>
  </property>
  <property fmtid="{D5CDD505-2E9C-101B-9397-08002B2CF9AE}" pid="11" name="labc0929767c4783b2d8fa740ca218b7">
    <vt:lpwstr>Central Europe|b1cfca3a-f357-40e6-98ad-6479002c6777</vt:lpwstr>
  </property>
  <property fmtid="{D5CDD505-2E9C-101B-9397-08002B2CF9AE}" pid="12" name="ef1fcb5509b14f4497a7b17975627e9f">
    <vt:lpwstr>Netherlands|ed1c09d8-4a4e-45fe-97d5-146264f42403</vt:lpwstr>
  </property>
  <property fmtid="{D5CDD505-2E9C-101B-9397-08002B2CF9AE}" pid="13" name="i7bf91362ff6412db9e6f8c4b81f26b3">
    <vt:lpwstr>CEUR|c2b0dd99-0ebb-4475-af32-8c000ce005d6</vt:lpwstr>
  </property>
  <property fmtid="{D5CDD505-2E9C-101B-9397-08002B2CF9AE}" pid="14" name="AN-SiteName">
    <vt:lpwstr>14;#Amsterdam|7372b14a-68dc-431b-9ebc-dc4e8e27c37f</vt:lpwstr>
  </property>
  <property fmtid="{D5CDD505-2E9C-101B-9397-08002B2CF9AE}" pid="15" name="mda0baadc97c4db7badb76e25463554a">
    <vt:lpwstr>NL|9f4958bd-1869-478b-8336-595b3208e9ea</vt:lpwstr>
  </property>
  <property fmtid="{D5CDD505-2E9C-101B-9397-08002B2CF9AE}" pid="16" name="ocd95ad6b8e04e7f842942825668fbb5">
    <vt:lpwstr>Finance Functions|34b3a9ef-b841-40cb-a7e3-182842d17a91</vt:lpwstr>
  </property>
  <property fmtid="{D5CDD505-2E9C-101B-9397-08002B2CF9AE}" pid="17" name="d20803f3fe4247919b9b759f5e362834">
    <vt:lpwstr>AMS|abe4f3ba-b26c-49b3-b5e8-d02ff727835c</vt:lpwstr>
  </property>
  <property fmtid="{D5CDD505-2E9C-101B-9397-08002B2CF9AE}" pid="18" name="AN_x002d_Keywords">
    <vt:lpwstr/>
  </property>
  <property fmtid="{D5CDD505-2E9C-101B-9397-08002B2CF9AE}" pid="19" name="j66dce8a783c450aa3780bca39aa40ce">
    <vt:lpwstr>Europe and Africa|58554c4e-5df7-4b89-af8c-c99a1ac8ea8d</vt:lpwstr>
  </property>
  <property fmtid="{D5CDD505-2E9C-101B-9397-08002B2CF9AE}" pid="20" name="a3d9eac3772e4880895b85fe254adfa9">
    <vt:lpwstr>EURA|37519b14-9275-4619-a8f1-f7c9f2cc73a5</vt:lpwstr>
  </property>
  <property fmtid="{D5CDD505-2E9C-101B-9397-08002B2CF9AE}" pid="21" name="AN-TopicArea">
    <vt:lpwstr>5;#Financial|fd2b1d53-d00c-4c74-9b9e-3e9d58cb1af0</vt:lpwstr>
  </property>
  <property fmtid="{D5CDD505-2E9C-101B-9397-08002B2CF9AE}" pid="22" name="AN-RegionCode">
    <vt:lpwstr>9;#EURA|37519b14-9275-4619-a8f1-f7c9f2cc73a5</vt:lpwstr>
  </property>
  <property fmtid="{D5CDD505-2E9C-101B-9397-08002B2CF9AE}" pid="23" name="ad2168abc306415a91d71ea6c7fad86b">
    <vt:lpwstr/>
  </property>
  <property fmtid="{D5CDD505-2E9C-101B-9397-08002B2CF9AE}" pid="24" name="AN-RegionName">
    <vt:lpwstr>10;#Europe and Africa|58554c4e-5df7-4b89-af8c-c99a1ac8ea8d</vt:lpwstr>
  </property>
  <property fmtid="{D5CDD505-2E9C-101B-9397-08002B2CF9AE}" pid="25" name="AN-CountryCode">
    <vt:lpwstr>6;#NL|9f4958bd-1869-478b-8336-595b3208e9ea</vt:lpwstr>
  </property>
  <property fmtid="{D5CDD505-2E9C-101B-9397-08002B2CF9AE}" pid="26" name="g9029d403c5c40e3b969b18adb6fd5b9">
    <vt:lpwstr>OC|f1b01b99-3585-40ee-98a3-9a7d88f753be</vt:lpwstr>
  </property>
  <property fmtid="{D5CDD505-2E9C-101B-9397-08002B2CF9AE}" pid="27" name="d32ae41130da493b86132e3a953071f9">
    <vt:lpwstr>Amsterdam|7372b14a-68dc-431b-9ebc-dc4e8e27c37f</vt:lpwstr>
  </property>
  <property fmtid="{D5CDD505-2E9C-101B-9397-08002B2CF9AE}" pid="28" name="cc2dd03876fb497f97efb31ac36a49be">
    <vt:lpwstr>Other|28e9acb3-fbbc-4d9d-bba8-2ba86c5016d2</vt:lpwstr>
  </property>
  <property fmtid="{D5CDD505-2E9C-101B-9397-08002B2CF9AE}" pid="29" name="mae7e2ab67634575ac873c82e00fa1a0">
    <vt:lpwstr>Financial|fd2b1d53-d00c-4c74-9b9e-3e9d58cb1af0</vt:lpwstr>
  </property>
  <property fmtid="{D5CDD505-2E9C-101B-9397-08002B2CF9AE}" pid="30" name="AN-BusinessAreaCode">
    <vt:lpwstr>1;#OC|f1b01b99-3585-40ee-98a3-9a7d88f753be</vt:lpwstr>
  </property>
  <property fmtid="{D5CDD505-2E9C-101B-9397-08002B2CF9AE}" pid="31" name="AN-CountryName">
    <vt:lpwstr>7;#Netherlands|ed1c09d8-4a4e-45fe-97d5-146264f42403</vt:lpwstr>
  </property>
  <property fmtid="{D5CDD505-2E9C-101B-9397-08002B2CF9AE}" pid="32" name="TaxCatchAll">
    <vt:lpwstr>14;#Amsterdam|7372b14a-68dc-431b-9ebc-dc4e8e27c37f;#13;#AMS|abe4f3ba-b26c-49b3-b5e8-d02ff727835c;#12;#Central Europe|b1cfca3a-f357-40e6-98ad-6479002c6777;#11;#CEUR|c2b0dd99-0ebb-4475-af32-8c000ce005d6;#10;#Europe and Africa|58554c4e-5df7-4b89-af8c-c99a1ac8ea8d;#9;#EURA|37519b14-9275-4619-a8f1-f7c9f2cc73a5;#8;#Restricted|bbd8224c-5f2c-46d6-b6c8-7d3985b69fd1;#7;#Netherlands|ed1c09d8-4a4e-45fe-97d5-146264f42403;#6;#NL|9f4958bd-1869-478b-8336-595b3208e9ea;#5;#Financial|fd2b1d53-d00c-4c74-9b9e-3e9d58cb1af0;#4;#Finance Functions|34b3a9ef-b841-40cb-a7e3-182842d17a91;#3;#HQFF|2f1abbdf-68e3-4d73-90ff-cf81ab2b227d;#2;#Other|28e9acb3-fbbc-4d9d-bba8-2ba86c5016d2;#1;#OC|f1b01b99-3585-40ee-98a3-9a7d88f753be</vt:lpwstr>
  </property>
  <property fmtid="{D5CDD505-2E9C-101B-9397-08002B2CF9AE}" pid="33" name="AN-BusinessAreaName">
    <vt:lpwstr>2;#Other|28e9acb3-fbbc-4d9d-bba8-2ba86c5016d2</vt:lpwstr>
  </property>
  <property fmtid="{D5CDD505-2E9C-101B-9397-08002B2CF9AE}" pid="34" name="AN-Keywords">
    <vt:lpwstr/>
  </property>
  <property fmtid="{D5CDD505-2E9C-101B-9397-08002B2CF9AE}" pid="35" name="ContentTypeId">
    <vt:lpwstr>0x010100125EA676BAA41645A2D6809D47C86253</vt:lpwstr>
  </property>
  <property fmtid="{D5CDD505-2E9C-101B-9397-08002B2CF9AE}" pid="36" name="_dlc_DocIdItemGuid">
    <vt:lpwstr>b3f749db-5bc5-4a82-bf99-ccc2fb4b4a1e</vt:lpwstr>
  </property>
  <property fmtid="{D5CDD505-2E9C-101B-9397-08002B2CF9AE}" pid="37" name="ol_Department">
    <vt:lpwstr>Investor Relations</vt:lpwstr>
  </property>
  <property fmtid="{D5CDD505-2E9C-101B-9397-08002B2CF9AE}" pid="38" name="AN_x002d_SecurityClass">
    <vt:lpwstr>8;#Restricted|bbd8224c-5f2c-46d6-b6c8-7d3985b69fd1</vt:lpwstr>
  </property>
  <property fmtid="{D5CDD505-2E9C-101B-9397-08002B2CF9AE}" pid="39" name="AN_x002d_BusinessAreaName">
    <vt:lpwstr>2;#Other|28e9acb3-fbbc-4d9d-bba8-2ba86c5016d2</vt:lpwstr>
  </property>
  <property fmtid="{D5CDD505-2E9C-101B-9397-08002B2CF9AE}" pid="40" name="AN_x002d_RegionName">
    <vt:lpwstr>10;#Europe and Africa|58554c4e-5df7-4b89-af8c-c99a1ac8ea8d</vt:lpwstr>
  </property>
  <property fmtid="{D5CDD505-2E9C-101B-9397-08002B2CF9AE}" pid="41" name="AN_x002d_TopicArea">
    <vt:lpwstr>5;#Financial|fd2b1d53-d00c-4c74-9b9e-3e9d58cb1af0</vt:lpwstr>
  </property>
  <property fmtid="{D5CDD505-2E9C-101B-9397-08002B2CF9AE}" pid="42" name="AN_x002d_BusinessUnitName">
    <vt:lpwstr>4;#Finance Functions|34b3a9ef-b841-40cb-a7e3-182842d17a91</vt:lpwstr>
  </property>
  <property fmtid="{D5CDD505-2E9C-101B-9397-08002B2CF9AE}" pid="43" name="AN_x002d_CountryName">
    <vt:lpwstr>7;#Netherlands|ed1c09d8-4a4e-45fe-97d5-146264f42403</vt:lpwstr>
  </property>
  <property fmtid="{D5CDD505-2E9C-101B-9397-08002B2CF9AE}" pid="44" name="AN_x002d_SiteCode">
    <vt:lpwstr>13;#AMS|abe4f3ba-b26c-49b3-b5e8-d02ff727835c</vt:lpwstr>
  </property>
  <property fmtid="{D5CDD505-2E9C-101B-9397-08002B2CF9AE}" pid="45" name="AN_x002d_SiteName">
    <vt:lpwstr>14;#Amsterdam|7372b14a-68dc-431b-9ebc-dc4e8e27c37f</vt:lpwstr>
  </property>
  <property fmtid="{D5CDD505-2E9C-101B-9397-08002B2CF9AE}" pid="46" name="AN_x002d_ClusterCode">
    <vt:lpwstr>11;#CEUR|c2b0dd99-0ebb-4475-af32-8c000ce005d6</vt:lpwstr>
  </property>
  <property fmtid="{D5CDD505-2E9C-101B-9397-08002B2CF9AE}" pid="47" name="AN_x002d_BusinessAreaCode">
    <vt:lpwstr>1;#OC|f1b01b99-3585-40ee-98a3-9a7d88f753be</vt:lpwstr>
  </property>
  <property fmtid="{D5CDD505-2E9C-101B-9397-08002B2CF9AE}" pid="48" name="AN_x002d_RegionCode">
    <vt:lpwstr>9;#EURA|37519b14-9275-4619-a8f1-f7c9f2cc73a5</vt:lpwstr>
  </property>
  <property fmtid="{D5CDD505-2E9C-101B-9397-08002B2CF9AE}" pid="49" name="AN_x002d_ClusterName">
    <vt:lpwstr>12;#Central Europe|b1cfca3a-f357-40e6-98ad-6479002c6777</vt:lpwstr>
  </property>
  <property fmtid="{D5CDD505-2E9C-101B-9397-08002B2CF9AE}" pid="50" name="AN_x002d_CountryCode">
    <vt:lpwstr>6;#NL|9f4958bd-1869-478b-8336-595b3208e9ea</vt:lpwstr>
  </property>
  <property fmtid="{D5CDD505-2E9C-101B-9397-08002B2CF9AE}" pid="51" name="AN_x002d_BusinessUnitCode">
    <vt:lpwstr>3;#HQFF|2f1abbdf-68e3-4d73-90ff-cf81ab2b227d</vt:lpwstr>
  </property>
</Properties>
</file>